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2 ACFR\Closing Package forms and instructions\"/>
    </mc:Choice>
  </mc:AlternateContent>
  <bookViews>
    <workbookView xWindow="0" yWindow="0" windowWidth="28800" windowHeight="12300" tabRatio="516"/>
  </bookViews>
  <sheets>
    <sheet name="Instructions-Agency Info" sheetId="3" r:id="rId1"/>
    <sheet name="New FY2022 Lease 1" sheetId="5" r:id="rId2"/>
    <sheet name="New FY2022 Lease 2" sheetId="33" r:id="rId3"/>
    <sheet name="New FY2022 Lease 3" sheetId="34" r:id="rId4"/>
    <sheet name="New FY2022 Lease 4" sheetId="35" r:id="rId5"/>
    <sheet name="New FY2022 Lease 5" sheetId="36" r:id="rId6"/>
    <sheet name="New FY2022 Lease 6" sheetId="37" r:id="rId7"/>
    <sheet name="New FY2022 Lease 7" sheetId="38" r:id="rId8"/>
    <sheet name="New FY2022 Lease 8" sheetId="39" r:id="rId9"/>
    <sheet name="New FY2022 Lease 9" sheetId="40" r:id="rId10"/>
    <sheet name="New FY2022 Lease 10" sheetId="41" r:id="rId11"/>
    <sheet name="Dropdown lists" sheetId="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3" i="41" l="1"/>
  <c r="L167" i="41"/>
  <c r="K167" i="41"/>
  <c r="K174" i="41" s="1"/>
  <c r="B128" i="41"/>
  <c r="B127" i="41"/>
  <c r="B130" i="41" s="1"/>
  <c r="B126" i="41"/>
  <c r="N105" i="41"/>
  <c r="M105" i="41"/>
  <c r="L105" i="41"/>
  <c r="K105" i="41"/>
  <c r="D105" i="41"/>
  <c r="E105" i="41" s="1"/>
  <c r="C105" i="41"/>
  <c r="O104" i="41"/>
  <c r="O103" i="41"/>
  <c r="O102" i="41"/>
  <c r="O101" i="41"/>
  <c r="O100" i="41"/>
  <c r="O99" i="41"/>
  <c r="O98" i="41"/>
  <c r="O97" i="41"/>
  <c r="O96" i="41"/>
  <c r="O95" i="41"/>
  <c r="O94" i="41"/>
  <c r="O93" i="41"/>
  <c r="O92" i="41"/>
  <c r="O91" i="41"/>
  <c r="O105" i="41" s="1"/>
  <c r="L44" i="41"/>
  <c r="L43" i="41"/>
  <c r="F43" i="41"/>
  <c r="B10" i="41"/>
  <c r="K173" i="40"/>
  <c r="L167" i="40"/>
  <c r="K167" i="40"/>
  <c r="K174" i="40" s="1"/>
  <c r="B128" i="40"/>
  <c r="B127" i="40"/>
  <c r="B130" i="40" s="1"/>
  <c r="B126" i="40"/>
  <c r="N105" i="40"/>
  <c r="M105" i="40"/>
  <c r="L105" i="40"/>
  <c r="K105" i="40"/>
  <c r="D105" i="40"/>
  <c r="E105" i="40" s="1"/>
  <c r="C105" i="40"/>
  <c r="O104" i="40"/>
  <c r="O103" i="40"/>
  <c r="O102" i="40"/>
  <c r="O101" i="40"/>
  <c r="O100" i="40"/>
  <c r="O99" i="40"/>
  <c r="O98" i="40"/>
  <c r="O97" i="40"/>
  <c r="O96" i="40"/>
  <c r="O95" i="40"/>
  <c r="O94" i="40"/>
  <c r="O93" i="40"/>
  <c r="O92" i="40"/>
  <c r="O91" i="40"/>
  <c r="O105" i="40" s="1"/>
  <c r="L44" i="40"/>
  <c r="L43" i="40"/>
  <c r="F43" i="40"/>
  <c r="B10" i="40"/>
  <c r="K173" i="39"/>
  <c r="L167" i="39"/>
  <c r="K167" i="39"/>
  <c r="K174" i="39" s="1"/>
  <c r="B128" i="39"/>
  <c r="B127" i="39"/>
  <c r="B130" i="39" s="1"/>
  <c r="B126" i="39"/>
  <c r="N105" i="39"/>
  <c r="M105" i="39"/>
  <c r="L105" i="39"/>
  <c r="K105" i="39"/>
  <c r="D105" i="39"/>
  <c r="E105" i="39" s="1"/>
  <c r="C105" i="39"/>
  <c r="O104" i="39"/>
  <c r="O103" i="39"/>
  <c r="O102" i="39"/>
  <c r="O101" i="39"/>
  <c r="O100" i="39"/>
  <c r="O99" i="39"/>
  <c r="O98" i="39"/>
  <c r="O97" i="39"/>
  <c r="O96" i="39"/>
  <c r="O95" i="39"/>
  <c r="O94" i="39"/>
  <c r="O93" i="39"/>
  <c r="O92" i="39"/>
  <c r="O91" i="39"/>
  <c r="O105" i="39" s="1"/>
  <c r="L44" i="39"/>
  <c r="L43" i="39"/>
  <c r="F43" i="39"/>
  <c r="B10" i="39"/>
  <c r="K173" i="38"/>
  <c r="L167" i="38"/>
  <c r="K167" i="38"/>
  <c r="K174" i="38" s="1"/>
  <c r="B128" i="38"/>
  <c r="B127" i="38"/>
  <c r="B130" i="38" s="1"/>
  <c r="B126" i="38"/>
  <c r="N105" i="38"/>
  <c r="M105" i="38"/>
  <c r="L105" i="38"/>
  <c r="K105" i="38"/>
  <c r="D105" i="38"/>
  <c r="E105" i="38" s="1"/>
  <c r="C105" i="38"/>
  <c r="O104" i="38"/>
  <c r="O103" i="38"/>
  <c r="O102" i="38"/>
  <c r="O101" i="38"/>
  <c r="O100" i="38"/>
  <c r="O99" i="38"/>
  <c r="O98" i="38"/>
  <c r="O97" i="38"/>
  <c r="O96" i="38"/>
  <c r="O95" i="38"/>
  <c r="O94" i="38"/>
  <c r="O93" i="38"/>
  <c r="O92" i="38"/>
  <c r="O91" i="38"/>
  <c r="O105" i="38" s="1"/>
  <c r="L44" i="38"/>
  <c r="L43" i="38"/>
  <c r="F43" i="38"/>
  <c r="B10" i="38"/>
  <c r="K173" i="37"/>
  <c r="L167" i="37"/>
  <c r="K167" i="37"/>
  <c r="K174" i="37" s="1"/>
  <c r="B128" i="37"/>
  <c r="B127" i="37"/>
  <c r="B130" i="37" s="1"/>
  <c r="B126" i="37"/>
  <c r="N105" i="37"/>
  <c r="M105" i="37"/>
  <c r="L105" i="37"/>
  <c r="K105" i="37"/>
  <c r="D105" i="37"/>
  <c r="E105" i="37" s="1"/>
  <c r="C105" i="37"/>
  <c r="O104" i="37"/>
  <c r="O103" i="37"/>
  <c r="O102" i="37"/>
  <c r="O101" i="37"/>
  <c r="O100" i="37"/>
  <c r="O99" i="37"/>
  <c r="O98" i="37"/>
  <c r="O97" i="37"/>
  <c r="O96" i="37"/>
  <c r="O95" i="37"/>
  <c r="O94" i="37"/>
  <c r="O93" i="37"/>
  <c r="O92" i="37"/>
  <c r="O91" i="37"/>
  <c r="O105" i="37" s="1"/>
  <c r="L44" i="37"/>
  <c r="L43" i="37"/>
  <c r="F43" i="37"/>
  <c r="B10" i="37"/>
  <c r="K173" i="36"/>
  <c r="L167" i="36"/>
  <c r="K167" i="36"/>
  <c r="K174" i="36" s="1"/>
  <c r="B128" i="36"/>
  <c r="B127" i="36"/>
  <c r="B130" i="36" s="1"/>
  <c r="B126" i="36"/>
  <c r="N105" i="36"/>
  <c r="M105" i="36"/>
  <c r="L105" i="36"/>
  <c r="K105" i="36"/>
  <c r="D105" i="36"/>
  <c r="E105" i="36" s="1"/>
  <c r="C105" i="36"/>
  <c r="O104" i="36"/>
  <c r="O103" i="36"/>
  <c r="O102" i="36"/>
  <c r="O101" i="36"/>
  <c r="O100" i="36"/>
  <c r="O99" i="36"/>
  <c r="O98" i="36"/>
  <c r="O97" i="36"/>
  <c r="O96" i="36"/>
  <c r="O95" i="36"/>
  <c r="O94" i="36"/>
  <c r="O93" i="36"/>
  <c r="O92" i="36"/>
  <c r="O91" i="36"/>
  <c r="O105" i="36" s="1"/>
  <c r="L44" i="36"/>
  <c r="L43" i="36"/>
  <c r="F43" i="36"/>
  <c r="B10" i="36"/>
  <c r="K173" i="35"/>
  <c r="L167" i="35"/>
  <c r="K167" i="35"/>
  <c r="K174" i="35" s="1"/>
  <c r="B128" i="35"/>
  <c r="B127" i="35"/>
  <c r="B130" i="35" s="1"/>
  <c r="B126" i="35"/>
  <c r="N105" i="35"/>
  <c r="M105" i="35"/>
  <c r="L105" i="35"/>
  <c r="K105" i="35"/>
  <c r="D105" i="35"/>
  <c r="E105" i="35" s="1"/>
  <c r="C105" i="35"/>
  <c r="O104" i="35"/>
  <c r="O103" i="35"/>
  <c r="O102" i="35"/>
  <c r="O101" i="35"/>
  <c r="O100" i="35"/>
  <c r="O99" i="35"/>
  <c r="O98" i="35"/>
  <c r="O97" i="35"/>
  <c r="O96" i="35"/>
  <c r="O95" i="35"/>
  <c r="O94" i="35"/>
  <c r="O93" i="35"/>
  <c r="O92" i="35"/>
  <c r="O91" i="35"/>
  <c r="O105" i="35" s="1"/>
  <c r="L44" i="35"/>
  <c r="L43" i="35"/>
  <c r="F43" i="35"/>
  <c r="B10" i="35"/>
  <c r="K173" i="34"/>
  <c r="L167" i="34"/>
  <c r="K167" i="34"/>
  <c r="K174" i="34" s="1"/>
  <c r="B128" i="34"/>
  <c r="B127" i="34"/>
  <c r="B130" i="34" s="1"/>
  <c r="B126" i="34"/>
  <c r="N105" i="34"/>
  <c r="M105" i="34"/>
  <c r="L105" i="34"/>
  <c r="K105" i="34"/>
  <c r="D105" i="34"/>
  <c r="E105" i="34" s="1"/>
  <c r="C105" i="34"/>
  <c r="O104" i="34"/>
  <c r="O103" i="34"/>
  <c r="O102" i="34"/>
  <c r="O101" i="34"/>
  <c r="O100" i="34"/>
  <c r="O99" i="34"/>
  <c r="O98" i="34"/>
  <c r="O97" i="34"/>
  <c r="O96" i="34"/>
  <c r="O95" i="34"/>
  <c r="O94" i="34"/>
  <c r="O93" i="34"/>
  <c r="O92" i="34"/>
  <c r="O91" i="34"/>
  <c r="O105" i="34" s="1"/>
  <c r="L44" i="34"/>
  <c r="L43" i="34"/>
  <c r="F43" i="34"/>
  <c r="B10" i="34"/>
  <c r="K173" i="33"/>
  <c r="L167" i="33"/>
  <c r="K167" i="33"/>
  <c r="K174" i="33" s="1"/>
  <c r="B128" i="33"/>
  <c r="B127" i="33"/>
  <c r="B130" i="33" s="1"/>
  <c r="B126" i="33"/>
  <c r="N105" i="33"/>
  <c r="M105" i="33"/>
  <c r="L105" i="33"/>
  <c r="K105" i="33"/>
  <c r="D105" i="33"/>
  <c r="E105" i="33" s="1"/>
  <c r="C105" i="33"/>
  <c r="O104" i="33"/>
  <c r="O103" i="33"/>
  <c r="O102" i="33"/>
  <c r="O101" i="33"/>
  <c r="O100" i="33"/>
  <c r="O99" i="33"/>
  <c r="O98" i="33"/>
  <c r="O97" i="33"/>
  <c r="O96" i="33"/>
  <c r="O95" i="33"/>
  <c r="O94" i="33"/>
  <c r="O93" i="33"/>
  <c r="O92" i="33"/>
  <c r="O91" i="33"/>
  <c r="O105" i="33" s="1"/>
  <c r="L44" i="33"/>
  <c r="L43" i="33"/>
  <c r="F43" i="33"/>
  <c r="B10" i="33"/>
  <c r="E105" i="5"/>
  <c r="D105" i="5"/>
  <c r="C105" i="5"/>
  <c r="O104" i="5"/>
  <c r="O103" i="5"/>
  <c r="O102" i="5"/>
  <c r="O101" i="5"/>
  <c r="O100" i="5"/>
  <c r="O99" i="5"/>
  <c r="O98" i="5"/>
  <c r="O97" i="5"/>
  <c r="O96" i="5"/>
  <c r="O95" i="5"/>
  <c r="O94" i="5"/>
  <c r="O93" i="5"/>
  <c r="O92" i="5"/>
  <c r="O91" i="5"/>
  <c r="N105" i="5"/>
  <c r="M105" i="5"/>
  <c r="L105" i="5"/>
  <c r="K105" i="5"/>
  <c r="B129" i="41" l="1"/>
  <c r="B129" i="40"/>
  <c r="B129" i="39"/>
  <c r="B129" i="38"/>
  <c r="B129" i="37"/>
  <c r="B129" i="36"/>
  <c r="B129" i="35"/>
  <c r="B129" i="34"/>
  <c r="B129" i="33"/>
  <c r="O105" i="5"/>
  <c r="B10" i="5" l="1"/>
  <c r="K173" i="5" l="1"/>
  <c r="L167" i="5"/>
  <c r="K167" i="5"/>
  <c r="K174" i="5" s="1"/>
  <c r="B128" i="5"/>
  <c r="B127" i="5"/>
  <c r="B130" i="5" s="1"/>
  <c r="B126" i="5"/>
  <c r="L44" i="5"/>
  <c r="L43" i="5"/>
  <c r="F43" i="5"/>
  <c r="B129" i="5" l="1"/>
</calcChain>
</file>

<file path=xl/sharedStrings.xml><?xml version="1.0" encoding="utf-8"?>
<sst xmlns="http://schemas.openxmlformats.org/spreadsheetml/2006/main" count="2226" uniqueCount="279">
  <si>
    <t>Agency</t>
  </si>
  <si>
    <t>Fund</t>
  </si>
  <si>
    <t>Object</t>
  </si>
  <si>
    <t>I.  General Information</t>
  </si>
  <si>
    <t>Monthly</t>
  </si>
  <si>
    <t>#1</t>
  </si>
  <si>
    <t>#2</t>
  </si>
  <si>
    <t>#3</t>
  </si>
  <si>
    <t>#4</t>
  </si>
  <si>
    <t>No</t>
  </si>
  <si>
    <t>Due Date</t>
  </si>
  <si>
    <t>Other Charges</t>
  </si>
  <si>
    <t>Expected Lease Payments:</t>
  </si>
  <si>
    <t>V.  Lease Modifications</t>
  </si>
  <si>
    <t>First Payment Due Date</t>
  </si>
  <si>
    <t>Pmt Amt #1 &amp; # of Pmts at this Amt</t>
  </si>
  <si>
    <t>Pmt Amt #2 &amp; # of Pmts at this Amt</t>
  </si>
  <si>
    <t>Pmt Amt #3 &amp; # of Pmts at this Amt</t>
  </si>
  <si>
    <t>Pmt Amt #4 &amp; # of Pmts at this Amt</t>
  </si>
  <si>
    <t>Pmt Amt #5 &amp; # of Pmts at this Amt</t>
  </si>
  <si>
    <t>Pmt Amt #6 &amp; # of Pmts at this Amt</t>
  </si>
  <si>
    <t>Pmt Amt #7 &amp; # of Pmts at this Amt</t>
  </si>
  <si>
    <t>Pmt Amt #8 &amp; # of Pmts at this Amt</t>
  </si>
  <si>
    <t>Pmt Amt #9 &amp; # of Pmts at this Amt</t>
  </si>
  <si>
    <t>Pmt Amt #10 &amp; # of Pmts at this Amt</t>
  </si>
  <si>
    <t>Pmt Amt #11 &amp; # of Pmts at this Amt</t>
  </si>
  <si>
    <t>Pmt Amt #12 &amp; # of Pmts at this Amt</t>
  </si>
  <si>
    <t>Pmt Amt #13 &amp; # of Pmts at this Amt</t>
  </si>
  <si>
    <t>Pmt Amt #14 &amp; # of Pmts at this Amt</t>
  </si>
  <si>
    <t>Pmt Amt #15 &amp; # of Pmts at this Amt</t>
  </si>
  <si>
    <t>Pmt Amt #16 &amp; # of Pmts at this Amt</t>
  </si>
  <si>
    <t>Pmt Amt #17 &amp; # of Pmts at this Amt</t>
  </si>
  <si>
    <t>Pmt Amt #18 &amp; # of Pmts at this Amt</t>
  </si>
  <si>
    <t>Pmt Amt #19 &amp; # of Pmts at this Amt</t>
  </si>
  <si>
    <t>Pmt Amt #20 &amp; # of Pmts at this Amt</t>
  </si>
  <si>
    <t>Pmt Amt #21 &amp; # of Pmts at this Amt</t>
  </si>
  <si>
    <t>Pmt Amt #22 &amp; # of Pmts at this Amt</t>
  </si>
  <si>
    <t>Pmt Amt #23 &amp; # of Pmts at this Amt</t>
  </si>
  <si>
    <t>Pmt Amt #24 &amp; # of Pmts at this Amt</t>
  </si>
  <si>
    <t>Pmt Amt #25 &amp; # of Pmts at this Amt</t>
  </si>
  <si>
    <t># of Pmts</t>
  </si>
  <si>
    <t>Total Lease Payments</t>
  </si>
  <si>
    <t>Expected Residual Value Guarantee</t>
  </si>
  <si>
    <t>Purchase Option</t>
  </si>
  <si>
    <t>Termination Penalty</t>
  </si>
  <si>
    <t>Total Other Payment Considerations</t>
  </si>
  <si>
    <t>Total Undiscounted Cash Flows</t>
  </si>
  <si>
    <t>Fair Value of asset at commencement</t>
  </si>
  <si>
    <t>Any initial direct costs that the lessor incurs</t>
  </si>
  <si>
    <t>If the lessor changed during FY2022, indicate the new Lessor here:</t>
  </si>
  <si>
    <t>Total Payment</t>
  </si>
  <si>
    <t>Actual Lease Payments:</t>
  </si>
  <si>
    <t>Yes/Yes except for variable/No</t>
  </si>
  <si>
    <t>Yes</t>
  </si>
  <si>
    <t>Yes except for variable</t>
  </si>
  <si>
    <t>Are payment dates all within FY2022 &amp; amounts the same as listed?</t>
  </si>
  <si>
    <t>Payment Due in Period 1</t>
  </si>
  <si>
    <t>Payment Due in Period 2</t>
  </si>
  <si>
    <t>Payment Due in Period 3</t>
  </si>
  <si>
    <t>Payment Due in Period 4</t>
  </si>
  <si>
    <t>Payment Due in Period 5</t>
  </si>
  <si>
    <t>Payment Due in Period 6</t>
  </si>
  <si>
    <t>Payment Due in Period 7</t>
  </si>
  <si>
    <t>Payment Due in Period 8</t>
  </si>
  <si>
    <t>Payment Due in Period 9</t>
  </si>
  <si>
    <t>Payment Due in Period 10</t>
  </si>
  <si>
    <t>Payment Due in Period 11</t>
  </si>
  <si>
    <t>Payment Due in Period 12</t>
  </si>
  <si>
    <t>Period 13 - Early Payments (for pmts due in FY2023 but paid in FY2022)</t>
  </si>
  <si>
    <t>GASB 87 requires disclosure of all Variable Charges as well as Other Charges not included in the measurement of the Lease Liability.</t>
  </si>
  <si>
    <t>Residual Value Guarantee</t>
  </si>
  <si>
    <t>Total</t>
  </si>
  <si>
    <t>If a Lease Modification included a change in the Asset Description (i.e. added additional suite #s to an office space lease), please indicate here</t>
  </si>
  <si>
    <t>N/A</t>
  </si>
  <si>
    <t xml:space="preserve">Leased Constructed Buildings (Office Space) </t>
  </si>
  <si>
    <t>A change in ownership (new Lessor) sometimes triggers an amendment, sometimes not - fill out Section V - Lease Modifications, if necessary</t>
  </si>
  <si>
    <t>Comments, Description of Other Charges &amp; Variable Charges</t>
  </si>
  <si>
    <t>Total Expected Payments FY2022 (excluding variable pmts as those are unknown)</t>
  </si>
  <si>
    <t>Total ACTUAL Payments FY2022</t>
  </si>
  <si>
    <t xml:space="preserve">DATE - Match ACTUAL Payment dates to the Payment Due Date &amp; indicate if NOT paid within the proper period, ESPECIALLY IF NOT WITHIN FY2022 (July 1, 2021 - June 30, 2022) - i.e. paid early or late </t>
  </si>
  <si>
    <t>AMOUNT - If payment amounts are different than listed to the left (higher or lower), investigate why &amp; fill in the Payment Schedule below as well as provide a description of the discrepancy.</t>
  </si>
  <si>
    <t>Was Lease Terminated during FY2022 (either through contract end date or termination clause)?</t>
  </si>
  <si>
    <t>If Yes, Lease Termination Date</t>
  </si>
  <si>
    <t>Yes/No/N/A</t>
  </si>
  <si>
    <t>Was an Extension or an Other Amendment exercised during FY2022?</t>
  </si>
  <si>
    <t>Yes - Extension</t>
  </si>
  <si>
    <t>Yes - Other Amendment</t>
  </si>
  <si>
    <t>Extension/Amendment</t>
  </si>
  <si>
    <t>Extension or Amendment Start Date</t>
  </si>
  <si>
    <t>Extension or Amendment End Date</t>
  </si>
  <si>
    <t>III.  Lease Term</t>
  </si>
  <si>
    <t>Description if Other Amendment (i.e. purpose of amendment and summary of changes)</t>
  </si>
  <si>
    <t>IV.  Lease Payments</t>
  </si>
  <si>
    <t>Instructions:</t>
  </si>
  <si>
    <t>Background:</t>
  </si>
  <si>
    <t>Purpose:</t>
  </si>
  <si>
    <t>Only Agency, Fund and Object are presented here as those are the only elements needed for reporting in the ACFR.</t>
  </si>
  <si>
    <t>Percentage Split *OR*</t>
  </si>
  <si>
    <t>Dollar Amt Split for Cost Allocation Split</t>
  </si>
  <si>
    <t>If there is a change in the Asset Description, please also fill out Section V - Lease Modifications below to provide additional information.</t>
  </si>
  <si>
    <t>Original Lease/Sublease</t>
  </si>
  <si>
    <t>If Yes, is the agency the Original Lessee or the Sublease Lessee?</t>
  </si>
  <si>
    <t>If the State agency is the Original Lessee/Sublease Lessor, does this lease qualify as a GASB 87 Lease both on the LESSEE and the LESSOR side?</t>
  </si>
  <si>
    <t>If Yes, what is the contract # on the LESSOR side?</t>
  </si>
  <si>
    <t>Original Lessee/Sublease Lessor</t>
  </si>
  <si>
    <t>Sublease Lessee - no add'l disclosures needed</t>
  </si>
  <si>
    <t>If No, please provide a short description of the sublease (type of lease, any differences in asset (for ex:  Orig Lease may be for Land, but sublease is for a Communications Tower on the Land)</t>
  </si>
  <si>
    <t>To date, no agencies have answered Yes to this question.  Disclosure requirements will be developed at a future date if necessary.</t>
  </si>
  <si>
    <t>These types of leases involve 3 parties -</t>
  </si>
  <si>
    <t>If this is the case, please indicate this in the narrative box to the right</t>
  </si>
  <si>
    <t>Note:  If any of the parties ARE related (i.e. inter-agency leases), then this lease does NOT have a sublease component because inter-agency leases are EXCLUDED from GASB 87.</t>
  </si>
  <si>
    <t>If the COA information to the left is not correct, indicate the correct split/COA elements below</t>
  </si>
  <si>
    <t>Total Amount should tie to the Total Payments for FY2022</t>
  </si>
  <si>
    <t>Total should equal 100% *OR*</t>
  </si>
  <si>
    <t>If the costs were distributed via a Cost Allocation process, please indicate in the Dollar Amount Split for the Total FY2022 Payments.  Because Cost Allocations may vary each month, the full annual COA split provides more accurate information.</t>
  </si>
  <si>
    <t>ACTUAL Payments FY2022 in Section IV - Lease Payments below.</t>
  </si>
  <si>
    <t>Check that the Total Dollar Amount here ties to the Total</t>
  </si>
  <si>
    <t>from the split here since the detail is provided below.</t>
  </si>
  <si>
    <t>No need to try to separate out just the Fixed Lease Payment</t>
  </si>
  <si>
    <r>
      <t>Additional Resources</t>
    </r>
    <r>
      <rPr>
        <sz val="11"/>
        <color theme="1"/>
        <rFont val="Calibri"/>
        <family val="2"/>
        <scheme val="minor"/>
      </rPr>
      <t xml:space="preserve"> can be found on the GAO website</t>
    </r>
  </si>
  <si>
    <t>GAO Lease Resources</t>
  </si>
  <si>
    <t>For additional questions on any of the above steps (including filling out this form), please contact:</t>
  </si>
  <si>
    <t>Janette Wallin - phone (602) 542-6224 or e-mail address at right</t>
  </si>
  <si>
    <t>Tami Schuler - phone (602) 542-6248 or e-mail address at right</t>
  </si>
  <si>
    <t>Janette.Wallin@azdoa.gov</t>
  </si>
  <si>
    <t>Tami.Schuler@azdoa.gov</t>
  </si>
  <si>
    <t>ACFR@azdoa.gov</t>
  </si>
  <si>
    <t>Agency Information</t>
  </si>
  <si>
    <t>Agency three letter ID</t>
  </si>
  <si>
    <t>Preparer Name</t>
  </si>
  <si>
    <t>Preparer E-mail</t>
  </si>
  <si>
    <t>Preparer Phone</t>
  </si>
  <si>
    <t>Date Completed</t>
  </si>
  <si>
    <t>Approved By</t>
  </si>
  <si>
    <t>Date Approved</t>
  </si>
  <si>
    <t>Fixed Pmt (including Fixed In Substance)</t>
  </si>
  <si>
    <t>See General Instructions on "Instructions-Agency Info" tab.</t>
  </si>
  <si>
    <t>Fill out Agency Info on "Instructions-Agency Info" tab</t>
  </si>
  <si>
    <t>Was there any impairment to the Lease Asset during FY2022?</t>
  </si>
  <si>
    <t>If so, describe (i.e. describe impairment as well as any lease modifications due to impairment):</t>
  </si>
  <si>
    <t>Chart of Account (COA) Elements per Collection Form:</t>
  </si>
  <si>
    <t>Lease conditions requiring additional disclosure:</t>
  </si>
  <si>
    <t>II.  Asset Information</t>
  </si>
  <si>
    <t>If there was a lease modification or termination due to impairment of the Lease Asset, fill out Section V - Lease Modifications below.</t>
  </si>
  <si>
    <t>- If Yes, this section is complete
-  If No, please fill out the schedule below
- If Yes except for variable, fill out just the Fixed Pmt &amp; Variable cols</t>
  </si>
  <si>
    <t>Were any Extensions or Other Amendments exercised (per Section III - Lease Term)?</t>
  </si>
  <si>
    <t>Total Number of Months (with extensions)</t>
  </si>
  <si>
    <t>Lease Modification Start Date</t>
  </si>
  <si>
    <t>Lease Modification End date including expected Extensions</t>
  </si>
  <si>
    <t>Frequency</t>
  </si>
  <si>
    <t>Quarterly</t>
  </si>
  <si>
    <t>Semi-Annually</t>
  </si>
  <si>
    <t>Annually</t>
  </si>
  <si>
    <t>Other</t>
  </si>
  <si>
    <t>Other Payment Considerations:</t>
  </si>
  <si>
    <t>Summary of Lease Modification info already entered above:</t>
  </si>
  <si>
    <t>Short-Term in months = 0 - 48 months
Mid-Term in months = 49 - 96 months
Long-Term in months = 97 months or longer</t>
  </si>
  <si>
    <t>Is payment at Beginning or End of Period?</t>
  </si>
  <si>
    <t>Begin/End</t>
  </si>
  <si>
    <t>End</t>
  </si>
  <si>
    <t>Begin</t>
  </si>
  <si>
    <r>
      <rPr>
        <b/>
        <sz val="11"/>
        <color theme="1"/>
        <rFont val="Calibri"/>
        <family val="2"/>
        <scheme val="minor"/>
      </rPr>
      <t>Interest Rate</t>
    </r>
    <r>
      <rPr>
        <sz val="11"/>
        <color theme="1"/>
        <rFont val="Calibri"/>
        <family val="2"/>
        <scheme val="minor"/>
      </rPr>
      <t xml:space="preserve"> (use 1 of the 3 methods listed below):
  - Enter rate if identified in contract,
  - Provide info for Implicit Rate calc to the right, or
  - Use Table to the left for rate if both of above are unknown</t>
    </r>
  </si>
  <si>
    <t>Fixed Pmt Amt</t>
  </si>
  <si>
    <t>Lease Modification Payment Schedule:</t>
  </si>
  <si>
    <t>1.  Calculate the Fixed Lease Payment:</t>
  </si>
  <si>
    <t>4.  Fill out the Other Payment Considerations section below the Payment Schedule.</t>
  </si>
  <si>
    <t>a.  The amounts entered here may be the same as previously reported, or may be different.  Review the new contract carefully.</t>
  </si>
  <si>
    <r>
      <t xml:space="preserve">b.  Also, the agency must decide AGAIN if these items are </t>
    </r>
    <r>
      <rPr>
        <i/>
        <sz val="11"/>
        <color theme="1"/>
        <rFont val="Calibri"/>
        <family val="2"/>
        <scheme val="minor"/>
      </rPr>
      <t>reasonably certain</t>
    </r>
    <r>
      <rPr>
        <sz val="11"/>
        <color theme="1"/>
        <rFont val="Calibri"/>
        <family val="2"/>
        <scheme val="minor"/>
      </rPr>
      <t xml:space="preserve"> to be exercised (or fee assessed) before entering an amount in this section.</t>
    </r>
  </si>
  <si>
    <t>Pmt Amt #26 &amp; # of Pmts at this Amt</t>
  </si>
  <si>
    <t>Pmt Amt #27 &amp; # of Pmts at this Amt</t>
  </si>
  <si>
    <t>An analysis will need to be done comparing rates, payment amounts, etc before a decision is made on whether the</t>
  </si>
  <si>
    <t>1.  Fill out Agency Information at the bottom of this tab.</t>
  </si>
  <si>
    <t>6.  In addition, FY2022 activity will need to be verified (most likely through an AFIS InfoAdvantage Report).  This includes verification of:</t>
  </si>
  <si>
    <t>c.  Total Payment Amounts - This includes the Fixed Lease Payment &amp; Fixed In-Substance Payment used to calculate the Lease Liability as well as any Other Payments or
     Variable Payments excluded from the Lease Liability.</t>
  </si>
  <si>
    <t>Fixed Asset Catalog Description</t>
  </si>
  <si>
    <t>Leased Buildings: Prefabricated (Office Space)</t>
  </si>
  <si>
    <t>Leased Mainframe Computer</t>
  </si>
  <si>
    <t>Leased Servers</t>
  </si>
  <si>
    <t>Leased Desktop Computer</t>
  </si>
  <si>
    <t>Leased Multifunction (print/scan/fax/copy) workgroup printer</t>
  </si>
  <si>
    <t>Leased Airplane</t>
  </si>
  <si>
    <t>Leased Automobiles &amp; Station Wagons</t>
  </si>
  <si>
    <t>Leased Trucks (Heavy)</t>
  </si>
  <si>
    <t>Leased Mass Transportation: Transit Bus</t>
  </si>
  <si>
    <t>Leased Radio, Sound and Telecomm. Equipment</t>
  </si>
  <si>
    <t>Leased Land Improvements</t>
  </si>
  <si>
    <t>Leased Improvements Other than Land &amp; Building Improvements</t>
  </si>
  <si>
    <t xml:space="preserve">Leased Tangible Rights of Way </t>
  </si>
  <si>
    <t xml:space="preserve">Leased Land </t>
  </si>
  <si>
    <t>Lease Contract # (Sec II, #1)</t>
  </si>
  <si>
    <t>Lessor (Sec II, #2)</t>
  </si>
  <si>
    <t>Sublease (Sec II, #4a)?</t>
  </si>
  <si>
    <t>Sale-Leaseback (Sec II, #4b)?</t>
  </si>
  <si>
    <t>Lease-Leaseback (Sec II, #4c)?</t>
  </si>
  <si>
    <t>COA Elements (Sec II, #5 or Gen Extra Info tab)</t>
  </si>
  <si>
    <t>Asset Type (Sec III, #6)</t>
  </si>
  <si>
    <t>Lease Start Date (Sec IV, #14)</t>
  </si>
  <si>
    <t>Contracted Lease End Date (Sec IV, #15)</t>
  </si>
  <si>
    <t>Expected Lease End Date with Extensions (Sec IV, #17)</t>
  </si>
  <si>
    <t>Period 1 (July 2021)</t>
  </si>
  <si>
    <t>Period 2 (August 2021)</t>
  </si>
  <si>
    <t>Period 3 (September 2021)</t>
  </si>
  <si>
    <t>Period 4 (October 2021)</t>
  </si>
  <si>
    <t>Period 5 (November 2021)</t>
  </si>
  <si>
    <t>Period 6 (December 2021)</t>
  </si>
  <si>
    <t>Period 7 (January 2022)</t>
  </si>
  <si>
    <t>Period 8 (February 2022)</t>
  </si>
  <si>
    <t>Period 9 (March 2022)</t>
  </si>
  <si>
    <t>Period 10 (April 2022)</t>
  </si>
  <si>
    <t>Period 11 (May 2022)</t>
  </si>
  <si>
    <t>Period 12 (June 2022)</t>
  </si>
  <si>
    <t>Payment Frequency (Sec IV, #19a)</t>
  </si>
  <si>
    <t>(Sec V, #25a)</t>
  </si>
  <si>
    <t>Orange Cells show info provided on Collection Form or formula results, and Blue cells are for entering any changes and answering questions.</t>
  </si>
  <si>
    <t>(for example, "Not a sublease as lease is with another State agency").</t>
  </si>
  <si>
    <t>Info below needed to calc implicit rate (if this section is blank, will need to fill in rate to the left using methods 1 or 3):</t>
  </si>
  <si>
    <r>
      <t xml:space="preserve">If Contracted End Date is NOT within FY2022, then there are no EXPECTED MODIFICATIONS.
  - However, modifications could still occur, so please check with contract managers.
  - If entered into a new lease because no extensions were available, DO NOT enter that info into this form.  Instead
    list Termination Date here, evaluate if new agreement qualifies for GASB 87 &amp; use the Collection Form for New
    FY2022 Leases if it does.
  - If the end date is the same on both the Contracted Lease End Date and the Expected Lease End Date with
    Extensions, that does not necessarily mean no extensions are available; it just indicates the agency was not
    </t>
    </r>
    <r>
      <rPr>
        <b/>
        <i/>
        <sz val="12"/>
        <color theme="1"/>
        <rFont val="Calibri"/>
        <family val="2"/>
        <scheme val="minor"/>
      </rPr>
      <t>reasonably certain</t>
    </r>
    <r>
      <rPr>
        <b/>
        <sz val="12"/>
        <color theme="1"/>
        <rFont val="Calibri"/>
        <family val="2"/>
        <scheme val="minor"/>
      </rPr>
      <t xml:space="preserve"> to exercise the extension.  Please review contract carefully.</t>
    </r>
  </si>
  <si>
    <t>If Yes to Extension or Other Amendment, fill out Lease Term questions below &amp; also fill out Section V, Lease Modifications</t>
  </si>
  <si>
    <t>If No, move on to Section IV - Lease Payments</t>
  </si>
  <si>
    <t>Amounts Paid</t>
  </si>
  <si>
    <t>If any Termination Penalties or Residual Value Guarantees were paid, provide amounts below, but also include in Section IV - Lease Payments in Other Charges col</t>
  </si>
  <si>
    <r>
      <t xml:space="preserve">If additional extensions are available, </t>
    </r>
    <r>
      <rPr>
        <i/>
        <sz val="11"/>
        <color theme="1"/>
        <rFont val="Calibri"/>
        <family val="2"/>
        <scheme val="minor"/>
      </rPr>
      <t>AND</t>
    </r>
    <r>
      <rPr>
        <sz val="11"/>
        <color theme="1"/>
        <rFont val="Calibri"/>
        <family val="2"/>
        <scheme val="minor"/>
      </rPr>
      <t xml:space="preserve"> the agency is </t>
    </r>
    <r>
      <rPr>
        <i/>
        <sz val="11"/>
        <color theme="1"/>
        <rFont val="Calibri"/>
        <family val="2"/>
        <scheme val="minor"/>
      </rPr>
      <t>reasonably certain</t>
    </r>
    <r>
      <rPr>
        <sz val="11"/>
        <color theme="1"/>
        <rFont val="Calibri"/>
        <family val="2"/>
        <scheme val="minor"/>
      </rPr>
      <t>to exercise it, how many months are available to extend?</t>
    </r>
  </si>
  <si>
    <r>
      <t>ACTUAL Payment Date</t>
    </r>
    <r>
      <rPr>
        <b/>
        <vertAlign val="superscript"/>
        <sz val="11"/>
        <color theme="1"/>
        <rFont val="Calibri"/>
        <family val="2"/>
        <scheme val="minor"/>
      </rPr>
      <t>1</t>
    </r>
  </si>
  <si>
    <r>
      <rPr>
        <vertAlign val="superscript"/>
        <sz val="11"/>
        <color theme="1"/>
        <rFont val="Calibri"/>
        <family val="2"/>
        <scheme val="minor"/>
      </rPr>
      <t>3</t>
    </r>
    <r>
      <rPr>
        <sz val="11"/>
        <color theme="1"/>
        <rFont val="Calibri"/>
        <family val="2"/>
        <scheme val="minor"/>
      </rPr>
      <t>If Lease Payment is increased due to an index or rate increase or an appraisal completed (that was outlined in the contract), indicate the difference between the expected fixed pmt &amp; the actual payment in the "Increase" column - the Lease Liability does not need to be recalculated for these changes.</t>
    </r>
  </si>
  <si>
    <r>
      <rPr>
        <vertAlign val="superscript"/>
        <sz val="11"/>
        <color theme="1"/>
        <rFont val="Calibri"/>
        <family val="2"/>
        <scheme val="minor"/>
      </rPr>
      <t>4</t>
    </r>
    <r>
      <rPr>
        <sz val="11"/>
        <color theme="1"/>
        <rFont val="Calibri"/>
        <family val="2"/>
        <scheme val="minor"/>
      </rPr>
      <t>Other Charges can include occupancy tax, services (such as maintenance or janitorial), utilities, etc.  Also include any Termination Penalty or Residual Value Guarantee payments paid on termination of the lease in this col.  Provide a description of any Other Charges listed in this column.  If more than one item is included here, provide individual totals for each item for the entire year in the space below.</t>
    </r>
  </si>
  <si>
    <r>
      <t>Fixed Pmt (including Fixed In Substance)</t>
    </r>
    <r>
      <rPr>
        <b/>
        <vertAlign val="superscript"/>
        <sz val="11"/>
        <color theme="1"/>
        <rFont val="Calibri"/>
        <family val="2"/>
        <scheme val="minor"/>
      </rPr>
      <t>2</t>
    </r>
  </si>
  <si>
    <r>
      <t>Increase in Lease Pmt due to index or rate increase or appraisal</t>
    </r>
    <r>
      <rPr>
        <b/>
        <vertAlign val="superscript"/>
        <sz val="11"/>
        <color theme="1"/>
        <rFont val="Calibri"/>
        <family val="2"/>
        <scheme val="minor"/>
      </rPr>
      <t>3</t>
    </r>
  </si>
  <si>
    <r>
      <t>Other Charges</t>
    </r>
    <r>
      <rPr>
        <b/>
        <vertAlign val="superscript"/>
        <sz val="11"/>
        <color theme="1"/>
        <rFont val="Calibri"/>
        <family val="2"/>
        <scheme val="minor"/>
      </rPr>
      <t>4</t>
    </r>
  </si>
  <si>
    <r>
      <t>Variable Charges</t>
    </r>
    <r>
      <rPr>
        <b/>
        <vertAlign val="superscript"/>
        <sz val="11"/>
        <color theme="1"/>
        <rFont val="Calibri"/>
        <family val="2"/>
        <scheme val="minor"/>
      </rPr>
      <t>5</t>
    </r>
  </si>
  <si>
    <r>
      <rPr>
        <vertAlign val="superscript"/>
        <sz val="11"/>
        <color theme="1"/>
        <rFont val="Calibri"/>
        <family val="2"/>
        <scheme val="minor"/>
      </rPr>
      <t>5</t>
    </r>
    <r>
      <rPr>
        <sz val="11"/>
        <color theme="1"/>
        <rFont val="Calibri"/>
        <family val="2"/>
        <scheme val="minor"/>
      </rPr>
      <t>Variable charges include usage charges above Fixed In-Substance Charges (that are included in the Fixed Lease Payment).  Provide a description of Variable Charges if different from the Expected Variable Charges described to the left.  Also provide a description of how these charges are determined.</t>
    </r>
  </si>
  <si>
    <t>Lease Moditication End Date</t>
  </si>
  <si>
    <t>Please describe payment frequency if Less Often than Annually</t>
  </si>
  <si>
    <t>Describe any Other Charges separately identified in the Lease Modification contract (Occupancy Taxes, Services (i.e. janitorial or maintenance), Utilities, etc) &amp; provide amount or &amp;age if known:</t>
  </si>
  <si>
    <t>Other important contract details (i.e. future lease payments to be determined based on an appraisal completed every 5 years, rates increase 10% every 10 years, extension payments to be negotiated, etc):</t>
  </si>
  <si>
    <t>Instructions for Filling out Payment Schedule:</t>
  </si>
  <si>
    <t>a.  Start with the fixed lease periodic payments stated in the contract.  If the payment includes utilities, taxes, service costs, etc,
      and it is not reasonable to separate these from the total payment, then enter the total lease payment.  If the above listed
      items are listed separately in the contract, they should NOT be included in the lease payment here, but detailed in Other
      Charges (to the right of the Payment Schedule).</t>
  </si>
  <si>
    <t>c.  For payments that depend on an index or a rate (such as the Consumer Price Index or a market interest rate), the payment
      should be initially measured using the index or rate published as of the start of the lease.</t>
  </si>
  <si>
    <t>d.  For payments unknown at this time (i.e. future payments based on an appraisal, or extension payments to be negotiated),
      use the last known payment as the fixed payment amount.</t>
  </si>
  <si>
    <t>a.  List the beginning payment amount &amp; # of payments at that amount on the first line.  Then, if payments change over time, list
      the 2nd payment amount &amp; # of payments at that amount on the second line, and continue until all payments are listed.</t>
  </si>
  <si>
    <t>b.  If there is an Abated or Free Rent Period (skipped payment), indicate that with a $0 payment amount (col K) &amp; the # of
      skipped payments in col L.  Make sure to put these skipped payments in the correct order chronologically.  For example, if
      there is a Free Rent period for payment #13, then list the first 12 payments on line #1, then enter $0 (col K) and 1 (col L) on
      line #2, then line #3 will show the continuing payments after the Free Rent period.</t>
  </si>
  <si>
    <t>c.  If payments are less often than annually, then the number of payments need to be the total years of the lease term instead
     of the total # of payments, and each year in the payment schedule should be represented in the payment schedule.
     For example, using a 20-year term with payments every 5 years (4 payments total of $50,000 each):
     Line #1 -Amt $50,000, # of Pmts 1,
     Line 2 - Amt $0, # of Pmts 4,
     Line 3 - Amt $50,000, # of Pmts 1,
     Line 4 - Amt $0, # of Pmts 4,
     Repeat 2 more times, until there are 20 payments listed (matching # of years in the Lease Term rather than # of Payments)</t>
  </si>
  <si>
    <t>3.  Verify the Total # of Payments in the Payment Schedule ties to the Number of Payments including Extensions entered above.</t>
  </si>
  <si>
    <t>GAAP Group.</t>
  </si>
  <si>
    <t>Present Value needs to be recalculated.  Therefore, if necessary, the Present Value will be recalculated by the</t>
  </si>
  <si>
    <t>(1) Original Lessor, (2) Original Lessee/Sublease Lessor, and (3) Sublease Lessee.
As the 3 parties are unrelated, these transactions should NOT be netted.</t>
  </si>
  <si>
    <r>
      <rPr>
        <vertAlign val="superscript"/>
        <sz val="11"/>
        <color theme="1"/>
        <rFont val="Calibri"/>
        <family val="2"/>
        <scheme val="minor"/>
      </rPr>
      <t>2</t>
    </r>
    <r>
      <rPr>
        <sz val="11"/>
        <color theme="1"/>
        <rFont val="Calibri"/>
        <family val="2"/>
        <scheme val="minor"/>
      </rPr>
      <t>If there is a change in the Fixed Amt due to a lease modification (extension or other amendment), please indicate the new Fixed Lease Payment in the Fixed Lease Pmt column (not the Increase column) as the Lease Liability will need to be recalculated.  Also, please fill out Section V - Lease Modifications below.</t>
    </r>
  </si>
  <si>
    <r>
      <rPr>
        <vertAlign val="superscript"/>
        <sz val="11"/>
        <color theme="1"/>
        <rFont val="Calibri"/>
        <family val="2"/>
        <scheme val="minor"/>
      </rPr>
      <t>1</t>
    </r>
    <r>
      <rPr>
        <sz val="11"/>
        <color theme="1"/>
        <rFont val="Calibri"/>
        <family val="2"/>
        <scheme val="minor"/>
      </rPr>
      <t>If the actual payment date is OUTSIDE of FY2022 (paid early or late), please list the payment date, but do not enter an amount in the other columns so that the Total ACTUAL Payments FY2022 returns the correct total.  Also, if any Fixed Lease Payments are less than the expected amount, please explain here.</t>
    </r>
  </si>
  <si>
    <t>Frequency of Payments (Monthly, Quarterly, Semi-Annually, Annually)
- if payments are Less Often than Annually, choose Annually here &amp; add description to the right (must be at least Annually for PV Calc to work)</t>
  </si>
  <si>
    <t>Number of Payments based on frequency  including expected extensions (may be the same as # of months to the left if frequency is monthly)</t>
  </si>
  <si>
    <t>If payments are Less Often than Annually (i.e. every 5 yrs), enter the # of years here instead of the # of payments.  Please read Payment Schedule instructions carefully (#2c) if this is the case.</t>
  </si>
  <si>
    <t>Lessor's expected fair value at end of lease term</t>
  </si>
  <si>
    <t>b.  In addition, add "Fixed in-Substance Fees" to the above amount.  A Fixed in-Substance Fee is the fixed minimum fee of a
      variable usage fee (Enter a description of the variable fees in the space provided to the right of the payment schedule).</t>
  </si>
  <si>
    <t>2.  Fill out Payment Schedule to the right using the calculated Fixed Lease Payments.</t>
  </si>
  <si>
    <t>Describe any Variable Use Fees that will be charged to the lessee (Fixed In-Substance Fees should be included in the Fixed Payment Amount) &amp; include how those charges will be determined:</t>
  </si>
  <si>
    <t>Pmt Amt #28 &amp; # of Pmts at this Amt</t>
  </si>
  <si>
    <t>Address or Description of Leased Asset
(Sec II, #3)</t>
  </si>
  <si>
    <t>Useful Life of Leased Asset in months
(Sec III, #10)</t>
  </si>
  <si>
    <r>
      <t xml:space="preserve">This Activity form is provided for agencies to review the GASB 87 Lease information provided through the Collection Forms and provide any updates </t>
    </r>
    <r>
      <rPr>
        <b/>
        <u/>
        <sz val="11"/>
        <color theme="1"/>
        <rFont val="Calibri"/>
        <family val="2"/>
        <scheme val="minor"/>
      </rPr>
      <t>due to contract modifications</t>
    </r>
    <r>
      <rPr>
        <b/>
        <sz val="11"/>
        <color theme="1"/>
        <rFont val="Calibri"/>
        <family val="2"/>
        <scheme val="minor"/>
      </rPr>
      <t xml:space="preserve"> as well as </t>
    </r>
    <r>
      <rPr>
        <b/>
        <u/>
        <sz val="11"/>
        <color theme="1"/>
        <rFont val="Calibri"/>
        <family val="2"/>
        <scheme val="minor"/>
      </rPr>
      <t>verify ACTUAL Activity for FY2022 as compared to EXPECTED Activity.</t>
    </r>
  </si>
  <si>
    <r>
      <rPr>
        <b/>
        <sz val="12"/>
        <rFont val="Calibri"/>
        <family val="2"/>
        <scheme val="minor"/>
      </rPr>
      <t>---- Due Date</t>
    </r>
    <r>
      <rPr>
        <b/>
        <sz val="12"/>
        <color rgb="FFFF0000"/>
        <rFont val="Calibri"/>
        <family val="2"/>
        <scheme val="minor"/>
      </rPr>
      <t xml:space="preserve"> 8/12/2022 </t>
    </r>
    <r>
      <rPr>
        <b/>
        <sz val="12"/>
        <rFont val="Calibri"/>
        <family val="2"/>
        <scheme val="minor"/>
      </rPr>
      <t>----</t>
    </r>
  </si>
  <si>
    <t>If question to the left is No, then this section is complete.</t>
  </si>
  <si>
    <r>
      <t xml:space="preserve">GASB 87 - </t>
    </r>
    <r>
      <rPr>
        <b/>
        <i/>
        <sz val="11"/>
        <color theme="1"/>
        <rFont val="Calibri"/>
        <family val="2"/>
        <scheme val="minor"/>
      </rPr>
      <t>Leases</t>
    </r>
    <r>
      <rPr>
        <b/>
        <sz val="11"/>
        <color theme="1"/>
        <rFont val="Calibri"/>
        <family val="2"/>
        <scheme val="minor"/>
      </rPr>
      <t xml:space="preserve"> requires that in addition to accruing a Lease Liability and Right-to-Use Asset (and the Financial Reporting that entails), certain Disclosures must also be presented to include:
  - General description of lease arrangements, including basis, terms, and conditions not included in the measurement of the lease
     liability such as variable payments &amp; residual value guarantees,
  - Total lease assets by major class &amp; related accumulated amortization,
  - Payments related to leases that were not included in the lease liability (other charges, variable charges, termination penalties,
    &amp; residual value guarantees),
  - Additional disclosures on subleases, sale-leasebacks, &amp; lease-leasebacks, and
  - Principal &amp; Interest payments required to maturity of all leases.
Much of this information was collected through the Lease Collection Forms, but as with any ongoing activity, contracts will need to be reviewed each year as well as verifying current year activity.</t>
    </r>
  </si>
  <si>
    <t>b.  The Orange cells are formula-driven and will automatically fill.  Please do not make changes within the Orange cells.</t>
  </si>
  <si>
    <t>a.  Chart of Accounts elements that payments were posted to (including splits if expenses were divided into more than one funding source).  For ACFR reporting, only need
      Agency, Fund and Object code (additional COA elements or splits are not needed).</t>
  </si>
  <si>
    <t>Lease Asset Cost (Data Input tab) - NOT A REQUIRED FIELD as PV is not required to be calculated</t>
  </si>
  <si>
    <t>7.  Return this Activity Form to the ACFR e-mail address at right by the Due Date listed above.</t>
  </si>
  <si>
    <t>Period 0 - Late Payments (for pmts due in FY2021 but paid in FY2022)</t>
  </si>
  <si>
    <t>Agency three letter ID (will auto-fill)</t>
  </si>
  <si>
    <t>Carefully review the Expected Payment Schedule below and compare to payments actually made by the agency to the Lessor, both Date and Amount per the criteria listed to the right:</t>
  </si>
  <si>
    <t>STATE OF ARIZONA
CLOSING PACKAGE
N - GASB 87 Leases - Form 71b
Activity Form for FY2022 Payable Leases
(State of AZ as LESSEE)</t>
  </si>
  <si>
    <t>a.  The NEW Lease tabs will need to have information from the FY2022 Collection Form filled in for  comparison purposes.  Therefore, please fill in the Green cells on the left
      side of the spreadsheet with the information from the Collection Form (Section &amp; Question # references are provided).  Basically, the Green cells tie to what the contract
      says &amp; what the agency planned to do, not necessarily what actually happened.</t>
  </si>
  <si>
    <t>c.  The Blue cells on the right are provided for entering any contract changes, answering questions, and confirming actual payments for FY2022 versus the predicted payments
     per the Collection Form.  Some Blue cells have a dropdown list, some require amounts or dates for calculations,  and some allow narrative fill-in-the-blank answers.  There
     are questions and instructions throughout the form to assist in filling out the requested information.</t>
  </si>
  <si>
    <t>5.  Review the lease contract identified within each tab &amp; check for any contract terminations, extensions or other amendments related to that contract (this is NOT LIKELY as
      these are new leases for FY2022, but still possible).  May need to check with contract managers to verify no modifications have been made to this contract.  Fill in new
      information where applicable if any changes have been made.</t>
  </si>
  <si>
    <t>2.  If the agency had any Converted GASB 87 Leases (leases already active before 7/1/2021 that qualify for GASB 87), a personalized version of this Activity Form will be sent to
      each agency related to those leases.</t>
  </si>
  <si>
    <t>3.  If the agency has any new GASB 87 leases entered into during FY2022, the agency will first need to fill out the FY2022 Collection Form.  After completing that form, the agency
      will then need to fill out this Blank Activity Form.  There are 10 tabs available - "New FY2022 Lease 1", 2, 3, etc.  IF there are more than 10 new leases, then make copies &amp; label
      1 of 2 &amp; 2 of 2 or 1 of 3, 2 of 3, 3 of 3, etc.</t>
  </si>
  <si>
    <t>4.  The easiest way to navigate between the fillable cells is by using the Right Arrow or the Mouse.  Using the Enter key or Down Arrow to navigate does not go in order between
      fillable cells.  There are a few cases where the Right Arrow does not work well either (merged cells occasionally confuse the issue), so in those cases, navigate with the
      Mouse.</t>
  </si>
  <si>
    <t>b.  Payment Dates, most importantly whether the scheduled payments were paid within FY2022 as expected, or if any extra payments were made (i.e. early payments for those
      due in FY2023).</t>
  </si>
  <si>
    <t>If Other, please describe</t>
  </si>
  <si>
    <t>(PV Calc tab, Amort Table or can get info from Pmt Schdl if Amort Table not completed)</t>
  </si>
  <si>
    <t>(Sec V, #24 &amp; 25b, and
PV Calc tab, #1f)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</si>
</sst>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0%"/>
    <numFmt numFmtId="165"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i/>
      <sz val="11"/>
      <color theme="1"/>
      <name val="Calibri"/>
      <family val="2"/>
      <scheme val="minor"/>
    </font>
    <font>
      <u/>
      <sz val="11"/>
      <color theme="10"/>
      <name val="Calibri"/>
      <family val="2"/>
      <scheme val="minor"/>
    </font>
    <font>
      <b/>
      <i/>
      <sz val="12"/>
      <color theme="1"/>
      <name val="Calibri"/>
      <family val="2"/>
      <scheme val="minor"/>
    </font>
    <font>
      <b/>
      <sz val="14"/>
      <color theme="1"/>
      <name val="Times New Roman"/>
      <family val="1"/>
    </font>
    <font>
      <b/>
      <u/>
      <sz val="11"/>
      <color theme="1"/>
      <name val="Calibri"/>
      <family val="2"/>
      <scheme val="minor"/>
    </font>
    <font>
      <b/>
      <sz val="12"/>
      <color rgb="FFFF0000"/>
      <name val="Calibri"/>
      <family val="2"/>
      <scheme val="minor"/>
    </font>
    <font>
      <b/>
      <sz val="12"/>
      <name val="Calibri"/>
      <family val="2"/>
      <scheme val="minor"/>
    </font>
  </fonts>
  <fills count="7">
    <fill>
      <patternFill patternType="none"/>
    </fill>
    <fill>
      <patternFill patternType="gray125"/>
    </fill>
    <fill>
      <patternFill patternType="solid">
        <fgColor rgb="FFAFFFD7"/>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145">
    <xf numFmtId="0" fontId="0" fillId="0" borderId="0" xfId="0"/>
    <xf numFmtId="0" fontId="0" fillId="0" borderId="0" xfId="0" applyAlignment="1">
      <alignment horizontal="center"/>
    </xf>
    <xf numFmtId="0" fontId="0" fillId="3" borderId="0" xfId="0" applyFill="1"/>
    <xf numFmtId="0" fontId="0" fillId="0" borderId="0" xfId="0" applyAlignment="1">
      <alignment wrapText="1"/>
    </xf>
    <xf numFmtId="14" fontId="0" fillId="3" borderId="0" xfId="0" applyNumberFormat="1" applyFill="1"/>
    <xf numFmtId="17" fontId="0" fillId="0" borderId="0" xfId="0" applyNumberFormat="1" applyAlignment="1">
      <alignment wrapText="1"/>
    </xf>
    <xf numFmtId="14" fontId="0" fillId="0" borderId="0" xfId="0" applyNumberFormat="1" applyFill="1"/>
    <xf numFmtId="0" fontId="0" fillId="0" borderId="0" xfId="0" applyFill="1"/>
    <xf numFmtId="44" fontId="0" fillId="3" borderId="2" xfId="2" applyFont="1" applyFill="1" applyBorder="1"/>
    <xf numFmtId="0" fontId="2" fillId="0" borderId="0" xfId="0" applyFont="1" applyAlignment="1">
      <alignment wrapText="1"/>
    </xf>
    <xf numFmtId="0" fontId="2" fillId="0" borderId="0" xfId="0" applyFont="1"/>
    <xf numFmtId="44" fontId="0" fillId="3" borderId="1" xfId="2" applyFont="1" applyFill="1" applyBorder="1"/>
    <xf numFmtId="0" fontId="0" fillId="3" borderId="2" xfId="1" applyNumberFormat="1" applyFont="1" applyFill="1" applyBorder="1"/>
    <xf numFmtId="0" fontId="0" fillId="0" borderId="0" xfId="0" applyBorder="1" applyAlignment="1"/>
    <xf numFmtId="0" fontId="0" fillId="0" borderId="0" xfId="0" applyFill="1" applyAlignment="1">
      <alignment horizontal="left"/>
    </xf>
    <xf numFmtId="0" fontId="2" fillId="0" borderId="0" xfId="0" applyFont="1" applyAlignment="1">
      <alignment horizontal="center"/>
    </xf>
    <xf numFmtId="44" fontId="0" fillId="3" borderId="0" xfId="0" applyNumberFormat="1" applyFill="1"/>
    <xf numFmtId="0" fontId="0" fillId="0" borderId="0" xfId="0" applyAlignment="1">
      <alignment horizontal="center" wrapText="1"/>
    </xf>
    <xf numFmtId="17" fontId="0" fillId="0" borderId="0" xfId="0" applyNumberFormat="1" applyFill="1" applyAlignment="1">
      <alignment wrapText="1"/>
    </xf>
    <xf numFmtId="14" fontId="0" fillId="0" borderId="0" xfId="0" applyNumberFormat="1" applyFill="1" applyProtection="1"/>
    <xf numFmtId="44" fontId="0" fillId="0" borderId="0" xfId="2" applyFont="1" applyFill="1"/>
    <xf numFmtId="43" fontId="0" fillId="0" borderId="0" xfId="1" applyFont="1" applyFill="1"/>
    <xf numFmtId="0" fontId="0" fillId="0" borderId="0" xfId="0" applyFill="1" applyAlignment="1">
      <alignment wrapText="1"/>
    </xf>
    <xf numFmtId="0" fontId="0" fillId="0" borderId="0" xfId="0" applyAlignment="1"/>
    <xf numFmtId="0" fontId="2" fillId="0" borderId="0" xfId="0" applyFont="1" applyAlignment="1"/>
    <xf numFmtId="9" fontId="0" fillId="3" borderId="0" xfId="0" applyNumberFormat="1" applyFill="1"/>
    <xf numFmtId="0" fontId="0" fillId="0" borderId="0" xfId="0" applyFill="1" applyAlignment="1">
      <alignment horizontal="left" wrapText="1"/>
    </xf>
    <xf numFmtId="0" fontId="0" fillId="0" borderId="0" xfId="0" applyFont="1"/>
    <xf numFmtId="0" fontId="0" fillId="0" borderId="0" xfId="0" applyFont="1" applyAlignment="1">
      <alignment horizontal="left" wrapText="1" indent="1"/>
    </xf>
    <xf numFmtId="0" fontId="2" fillId="0" borderId="0" xfId="0" applyFont="1" applyAlignment="1">
      <alignment horizontal="left" indent="1"/>
    </xf>
    <xf numFmtId="0" fontId="0" fillId="0" borderId="0" xfId="0" applyFill="1" applyAlignment="1">
      <alignment horizontal="left" indent="2"/>
    </xf>
    <xf numFmtId="44" fontId="0" fillId="0" borderId="0" xfId="2" applyFont="1" applyFill="1" applyAlignment="1">
      <alignment horizontal="left"/>
    </xf>
    <xf numFmtId="44" fontId="0" fillId="0" borderId="0" xfId="0" applyNumberFormat="1" applyFill="1"/>
    <xf numFmtId="0" fontId="4" fillId="0" borderId="0" xfId="0" applyFont="1" applyAlignment="1">
      <alignment wrapText="1"/>
    </xf>
    <xf numFmtId="0" fontId="2" fillId="0" borderId="0" xfId="0" applyFont="1" applyAlignment="1">
      <alignment vertical="top" wrapText="1"/>
    </xf>
    <xf numFmtId="0" fontId="0" fillId="0" borderId="0" xfId="0" applyFont="1" applyAlignment="1"/>
    <xf numFmtId="44" fontId="0" fillId="0" borderId="0" xfId="2" applyFont="1"/>
    <xf numFmtId="0" fontId="2" fillId="0" borderId="0" xfId="0" applyFont="1" applyAlignment="1">
      <alignment horizontal="left"/>
    </xf>
    <xf numFmtId="0" fontId="2" fillId="0" borderId="3" xfId="0" applyFont="1" applyBorder="1" applyAlignment="1">
      <alignment wrapText="1"/>
    </xf>
    <xf numFmtId="0" fontId="0" fillId="0" borderId="3" xfId="0" applyBorder="1"/>
    <xf numFmtId="0" fontId="2" fillId="0" borderId="0" xfId="0" applyFont="1" applyBorder="1" applyAlignment="1">
      <alignment wrapText="1"/>
    </xf>
    <xf numFmtId="0" fontId="0" fillId="0" borderId="0" xfId="0" applyBorder="1"/>
    <xf numFmtId="0" fontId="0" fillId="0" borderId="0" xfId="0" applyFill="1" applyBorder="1" applyAlignment="1">
      <alignment horizontal="left" wrapText="1"/>
    </xf>
    <xf numFmtId="0" fontId="0" fillId="0" borderId="0" xfId="0" applyBorder="1" applyAlignment="1">
      <alignment wrapText="1"/>
    </xf>
    <xf numFmtId="0" fontId="2" fillId="0" borderId="0" xfId="0" applyFont="1" applyBorder="1"/>
    <xf numFmtId="0" fontId="0" fillId="0" borderId="0" xfId="0" applyFill="1" applyBorder="1" applyAlignment="1">
      <alignment horizontal="left" indent="2"/>
    </xf>
    <xf numFmtId="0" fontId="0" fillId="0" borderId="0" xfId="0" applyFill="1" applyBorder="1" applyAlignment="1">
      <alignment horizontal="left"/>
    </xf>
    <xf numFmtId="0" fontId="0" fillId="0" borderId="0" xfId="0" applyFill="1" applyBorder="1"/>
    <xf numFmtId="0" fontId="0" fillId="0" borderId="3" xfId="0" applyFill="1" applyBorder="1" applyAlignment="1">
      <alignment horizontal="left" wrapText="1" indent="2"/>
    </xf>
    <xf numFmtId="0" fontId="0" fillId="0" borderId="3" xfId="0" applyFill="1" applyBorder="1" applyAlignment="1">
      <alignment horizontal="left"/>
    </xf>
    <xf numFmtId="0" fontId="0" fillId="0" borderId="3" xfId="0" applyFill="1" applyBorder="1"/>
    <xf numFmtId="0" fontId="2" fillId="0" borderId="0" xfId="0" applyFont="1" applyBorder="1" applyAlignment="1">
      <alignment horizontal="left" indent="3"/>
    </xf>
    <xf numFmtId="0" fontId="0" fillId="0" borderId="0" xfId="0" applyFill="1" applyBorder="1" applyAlignment="1">
      <alignment horizontal="left" indent="3"/>
    </xf>
    <xf numFmtId="0" fontId="0" fillId="0" borderId="0" xfId="0" applyBorder="1" applyAlignment="1">
      <alignment horizontal="left" indent="3"/>
    </xf>
    <xf numFmtId="0" fontId="0" fillId="0" borderId="3" xfId="0" applyBorder="1" applyAlignment="1">
      <alignment horizontal="left" indent="1"/>
    </xf>
    <xf numFmtId="0" fontId="0" fillId="0" borderId="0" xfId="0" applyBorder="1" applyAlignment="1">
      <alignment horizontal="left" wrapText="1" indent="1"/>
    </xf>
    <xf numFmtId="0" fontId="0" fillId="0" borderId="0" xfId="0" applyBorder="1" applyAlignment="1">
      <alignment horizontal="left" indent="1"/>
    </xf>
    <xf numFmtId="0" fontId="0" fillId="0" borderId="0" xfId="0" applyFill="1" applyBorder="1" applyAlignment="1">
      <alignment horizontal="left" wrapText="1" indent="2"/>
    </xf>
    <xf numFmtId="14" fontId="2" fillId="0" borderId="0" xfId="0" applyNumberFormat="1" applyFont="1" applyFill="1" applyAlignment="1">
      <alignment horizontal="center"/>
    </xf>
    <xf numFmtId="0" fontId="0" fillId="0" borderId="0" xfId="0" applyFont="1" applyAlignment="1">
      <alignment wrapText="1"/>
    </xf>
    <xf numFmtId="0" fontId="0" fillId="0" borderId="0" xfId="0" applyFont="1" applyAlignment="1">
      <alignment horizontal="left" indent="1"/>
    </xf>
    <xf numFmtId="0" fontId="4" fillId="0" borderId="0" xfId="0" applyFont="1" applyAlignment="1"/>
    <xf numFmtId="0" fontId="0" fillId="5" borderId="0" xfId="0" applyFill="1"/>
    <xf numFmtId="0" fontId="2" fillId="0" borderId="3" xfId="0" applyFont="1" applyBorder="1"/>
    <xf numFmtId="44" fontId="0" fillId="0" borderId="0" xfId="2" applyFont="1" applyFill="1" applyAlignment="1">
      <alignment horizontal="center"/>
    </xf>
    <xf numFmtId="0" fontId="2" fillId="5" borderId="0" xfId="0" applyFont="1" applyFill="1" applyAlignment="1"/>
    <xf numFmtId="0" fontId="4" fillId="0" borderId="0" xfId="0" applyFont="1" applyAlignment="1">
      <alignment vertical="center" wrapText="1"/>
    </xf>
    <xf numFmtId="0" fontId="0" fillId="0" borderId="0" xfId="0" applyFill="1" applyAlignment="1">
      <alignment horizontal="left" indent="1"/>
    </xf>
    <xf numFmtId="0" fontId="3" fillId="4" borderId="1" xfId="0" applyFont="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left" wrapText="1" indent="2"/>
    </xf>
    <xf numFmtId="0" fontId="0" fillId="0" borderId="0" xfId="0" applyAlignment="1">
      <alignment horizontal="left" indent="2"/>
    </xf>
    <xf numFmtId="0" fontId="0" fillId="0" borderId="0" xfId="0" applyBorder="1" applyAlignment="1">
      <alignment horizontal="left" wrapText="1"/>
    </xf>
    <xf numFmtId="0" fontId="2" fillId="0" borderId="0" xfId="0" applyFont="1" applyAlignment="1">
      <alignment horizontal="center" wrapText="1"/>
    </xf>
    <xf numFmtId="0" fontId="0" fillId="0" borderId="0" xfId="0" applyAlignment="1">
      <alignment horizontal="left" wrapText="1" indent="1"/>
    </xf>
    <xf numFmtId="0" fontId="2" fillId="0" borderId="0" xfId="0" applyFont="1" applyAlignment="1">
      <alignment vertical="top"/>
    </xf>
    <xf numFmtId="165" fontId="0" fillId="0" borderId="0" xfId="1" applyNumberFormat="1" applyFont="1" applyFill="1" applyBorder="1" applyAlignment="1">
      <alignment wrapText="1"/>
    </xf>
    <xf numFmtId="0" fontId="13" fillId="0" borderId="0" xfId="0" quotePrefix="1" applyFont="1" applyAlignment="1">
      <alignment horizontal="left" wrapText="1" indent="2"/>
    </xf>
    <xf numFmtId="0" fontId="9" fillId="0" borderId="0" xfId="4" applyProtection="1">
      <protection locked="0"/>
    </xf>
    <xf numFmtId="0" fontId="0" fillId="6" borderId="0" xfId="0" applyFill="1" applyProtection="1">
      <protection locked="0"/>
    </xf>
    <xf numFmtId="14" fontId="0" fillId="6" borderId="0" xfId="0" applyNumberFormat="1" applyFill="1" applyProtection="1">
      <protection locked="0"/>
    </xf>
    <xf numFmtId="9" fontId="0" fillId="6" borderId="0" xfId="3" applyFont="1" applyFill="1" applyAlignment="1" applyProtection="1">
      <alignment horizontal="left"/>
      <protection locked="0"/>
    </xf>
    <xf numFmtId="44" fontId="0" fillId="6" borderId="0" xfId="2" applyFont="1" applyFill="1" applyAlignment="1" applyProtection="1">
      <alignment horizontal="left"/>
      <protection locked="0"/>
    </xf>
    <xf numFmtId="0" fontId="0" fillId="6" borderId="0" xfId="0" applyFill="1" applyAlignment="1" applyProtection="1">
      <alignment horizontal="left"/>
      <protection locked="0"/>
    </xf>
    <xf numFmtId="44" fontId="0" fillId="6" borderId="0" xfId="2" applyFont="1" applyFill="1" applyAlignment="1" applyProtection="1">
      <alignment horizontal="center" wrapText="1"/>
      <protection locked="0"/>
    </xf>
    <xf numFmtId="0" fontId="0" fillId="6" borderId="0" xfId="0" applyFill="1" applyAlignment="1" applyProtection="1">
      <alignment wrapText="1"/>
      <protection locked="0"/>
    </xf>
    <xf numFmtId="44" fontId="0" fillId="6" borderId="0" xfId="2" applyFont="1" applyFill="1" applyProtection="1">
      <protection locked="0"/>
    </xf>
    <xf numFmtId="164" fontId="0" fillId="6" borderId="0" xfId="3" applyNumberFormat="1" applyFont="1" applyFill="1" applyProtection="1">
      <protection locked="0"/>
    </xf>
    <xf numFmtId="0" fontId="0" fillId="6" borderId="0" xfId="1" applyNumberFormat="1" applyFont="1" applyFill="1" applyProtection="1">
      <protection locked="0"/>
    </xf>
    <xf numFmtId="0" fontId="0" fillId="2" borderId="0" xfId="0" applyFill="1" applyProtection="1">
      <protection locked="0"/>
    </xf>
    <xf numFmtId="9" fontId="0" fillId="2" borderId="0" xfId="3" applyFont="1" applyFill="1" applyAlignment="1" applyProtection="1">
      <alignment horizontal="left"/>
      <protection locked="0"/>
    </xf>
    <xf numFmtId="0" fontId="0" fillId="2" borderId="0" xfId="0" applyFill="1" applyAlignment="1" applyProtection="1">
      <alignment horizontal="left"/>
      <protection locked="0"/>
    </xf>
    <xf numFmtId="44" fontId="0" fillId="2" borderId="0" xfId="2" applyFont="1" applyFill="1" applyProtection="1">
      <protection locked="0"/>
    </xf>
    <xf numFmtId="14" fontId="0" fillId="2" borderId="0" xfId="0" applyNumberFormat="1" applyFill="1" applyProtection="1">
      <protection locked="0"/>
    </xf>
    <xf numFmtId="0" fontId="0" fillId="3" borderId="3" xfId="0" applyFill="1" applyBorder="1" applyAlignment="1"/>
    <xf numFmtId="0" fontId="0" fillId="0" borderId="3" xfId="0" applyFill="1" applyBorder="1" applyAlignment="1"/>
    <xf numFmtId="0" fontId="0" fillId="0" borderId="0" xfId="0" applyAlignment="1">
      <alignment horizontal="left" indent="2"/>
    </xf>
    <xf numFmtId="0" fontId="2" fillId="0" borderId="0" xfId="0" applyFont="1" applyAlignment="1">
      <alignment horizontal="left" wrapText="1"/>
    </xf>
    <xf numFmtId="0" fontId="3" fillId="4" borderId="1" xfId="0" applyFont="1" applyFill="1" applyBorder="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0" fillId="0" borderId="0" xfId="0" applyBorder="1" applyAlignment="1">
      <alignment horizontal="left" wrapText="1"/>
    </xf>
    <xf numFmtId="0" fontId="0" fillId="0" borderId="0" xfId="0" applyAlignment="1">
      <alignment horizontal="left" wrapText="1" indent="2"/>
    </xf>
    <xf numFmtId="0" fontId="2" fillId="0" borderId="0" xfId="0" applyFont="1" applyAlignment="1">
      <alignment horizontal="center" wrapText="1"/>
    </xf>
    <xf numFmtId="0" fontId="0" fillId="0" borderId="0" xfId="0" applyAlignment="1">
      <alignment horizontal="left" indent="2"/>
    </xf>
    <xf numFmtId="0" fontId="0" fillId="0" borderId="0" xfId="0" applyProtection="1">
      <protection locked="0"/>
    </xf>
    <xf numFmtId="0" fontId="0" fillId="0" borderId="0" xfId="0" applyFont="1" applyAlignment="1">
      <alignment horizontal="left" wrapText="1"/>
    </xf>
    <xf numFmtId="0" fontId="0" fillId="0" borderId="0" xfId="0" applyFont="1" applyAlignment="1">
      <alignment horizontal="left" wrapText="1" indent="1"/>
    </xf>
    <xf numFmtId="0" fontId="3" fillId="4" borderId="1" xfId="0" applyFont="1" applyFill="1" applyBorder="1" applyAlignment="1">
      <alignment horizontal="left"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2" fillId="0" borderId="0" xfId="0" applyFont="1" applyAlignment="1">
      <alignment horizontal="left" wrapText="1"/>
    </xf>
    <xf numFmtId="0" fontId="2" fillId="5" borderId="0" xfId="0" applyFont="1" applyFill="1" applyAlignment="1">
      <alignment horizontal="left" wrapText="1"/>
    </xf>
    <xf numFmtId="0" fontId="0" fillId="6" borderId="0" xfId="0" applyFont="1" applyFill="1" applyAlignment="1">
      <alignment horizontal="left" wrapText="1" indent="1"/>
    </xf>
    <xf numFmtId="0" fontId="0" fillId="2" borderId="0" xfId="0" applyFont="1" applyFill="1" applyAlignment="1">
      <alignment horizontal="left" wrapText="1" indent="1"/>
    </xf>
    <xf numFmtId="0" fontId="0" fillId="3" borderId="0" xfId="0" applyFont="1" applyFill="1" applyAlignment="1">
      <alignment horizontal="left" wrapText="1" indent="1"/>
    </xf>
    <xf numFmtId="0" fontId="0" fillId="2" borderId="3"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xf numFmtId="0" fontId="0" fillId="0" borderId="3" xfId="0" applyFill="1" applyBorder="1" applyAlignment="1">
      <alignment horizontal="left" wrapText="1"/>
    </xf>
    <xf numFmtId="0" fontId="0" fillId="2" borderId="0" xfId="0" applyFill="1" applyAlignment="1" applyProtection="1">
      <alignment horizontal="left" wrapText="1"/>
      <protection locked="0"/>
    </xf>
    <xf numFmtId="0" fontId="0" fillId="0" borderId="3" xfId="0" applyBorder="1" applyAlignment="1">
      <alignment horizontal="left" wrapText="1"/>
    </xf>
    <xf numFmtId="0" fontId="0" fillId="6" borderId="0" xfId="0" applyFill="1" applyAlignment="1" applyProtection="1">
      <alignment horizontal="left" wrapText="1"/>
      <protection locked="0"/>
    </xf>
    <xf numFmtId="0" fontId="0" fillId="0" borderId="0" xfId="0" applyAlignment="1">
      <alignment horizontal="left" wrapText="1" indent="2"/>
    </xf>
    <xf numFmtId="0" fontId="0" fillId="0" borderId="0" xfId="0" applyAlignment="1">
      <alignment horizontal="left" indent="2"/>
    </xf>
    <xf numFmtId="0" fontId="0" fillId="0" borderId="0" xfId="0" applyAlignment="1">
      <alignment horizontal="left" wrapText="1"/>
    </xf>
    <xf numFmtId="0" fontId="2" fillId="0" borderId="0" xfId="0" applyFont="1" applyAlignment="1">
      <alignment horizontal="left" wrapText="1" indent="2"/>
    </xf>
    <xf numFmtId="0" fontId="0" fillId="0" borderId="0" xfId="0" applyBorder="1" applyAlignment="1">
      <alignment horizontal="left" wrapText="1"/>
    </xf>
    <xf numFmtId="0" fontId="0" fillId="6" borderId="0" xfId="0" applyFill="1" applyBorder="1" applyAlignment="1" applyProtection="1">
      <alignment horizontal="left" wrapText="1"/>
      <protection locked="0"/>
    </xf>
    <xf numFmtId="0" fontId="0" fillId="0" borderId="0" xfId="0" quotePrefix="1" applyAlignment="1">
      <alignment horizontal="left" wrapText="1" indent="2"/>
    </xf>
    <xf numFmtId="0" fontId="4" fillId="0" borderId="0" xfId="0" applyFont="1" applyAlignment="1">
      <alignment horizontal="left" vertical="center" wrapText="1"/>
    </xf>
    <xf numFmtId="0" fontId="2" fillId="0" borderId="0" xfId="0" quotePrefix="1" applyFont="1" applyAlignment="1">
      <alignment horizontal="left" wrapText="1" indent="1"/>
    </xf>
    <xf numFmtId="0" fontId="3" fillId="0" borderId="0" xfId="0" applyFont="1" applyAlignment="1">
      <alignment horizontal="left" wrapText="1"/>
    </xf>
    <xf numFmtId="17" fontId="0" fillId="0" borderId="0" xfId="0" applyNumberFormat="1" applyAlignment="1">
      <alignment horizontal="left" wrapText="1"/>
    </xf>
    <xf numFmtId="0" fontId="2" fillId="0" borderId="0" xfId="0" applyFont="1" applyAlignment="1">
      <alignment horizontal="center" wrapText="1"/>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3" borderId="0" xfId="0" applyFill="1" applyAlignment="1">
      <alignment horizontal="left"/>
    </xf>
    <xf numFmtId="0" fontId="0" fillId="0" borderId="0" xfId="0" applyAlignment="1">
      <alignment horizontal="left" wrapText="1" indent="1"/>
    </xf>
    <xf numFmtId="14" fontId="0" fillId="0" borderId="0" xfId="0" applyNumberFormat="1" applyFill="1" applyAlignment="1" applyProtection="1">
      <alignment horizontal="center" wrapText="1"/>
    </xf>
    <xf numFmtId="0" fontId="0" fillId="0" borderId="3" xfId="0" applyFill="1" applyBorder="1" applyAlignment="1">
      <alignment horizont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AFFFD7"/>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6708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3912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647700</xdr:colOff>
      <xdr:row>132</xdr:row>
      <xdr:rowOff>28575</xdr:rowOff>
    </xdr:from>
    <xdr:to>
      <xdr:col>2</xdr:col>
      <xdr:colOff>695843</xdr:colOff>
      <xdr:row>134</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401377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o.az.gov/resources/leas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zoomScaleNormal="100" workbookViewId="0">
      <selection activeCell="B31" sqref="B31"/>
    </sheetView>
  </sheetViews>
  <sheetFormatPr defaultRowHeight="15" x14ac:dyDescent="0.25"/>
  <cols>
    <col min="1" max="1" width="40" style="3" customWidth="1"/>
    <col min="2" max="2" width="28.5703125" customWidth="1"/>
    <col min="3" max="6" width="14.7109375" customWidth="1"/>
    <col min="7" max="7" width="29.42578125" customWidth="1"/>
  </cols>
  <sheetData>
    <row r="1" spans="1:7" ht="97.5" customHeight="1" x14ac:dyDescent="0.25">
      <c r="A1" s="110" t="s">
        <v>268</v>
      </c>
      <c r="B1" s="111"/>
      <c r="C1" s="111"/>
      <c r="D1" s="111"/>
      <c r="E1" s="111"/>
      <c r="F1" s="111"/>
      <c r="G1" s="111"/>
    </row>
    <row r="2" spans="1:7" ht="15.75" x14ac:dyDescent="0.25">
      <c r="A2" s="78" t="s">
        <v>258</v>
      </c>
    </row>
    <row r="4" spans="1:7" ht="165" customHeight="1" x14ac:dyDescent="0.25">
      <c r="A4" s="34" t="s">
        <v>94</v>
      </c>
      <c r="B4" s="112" t="s">
        <v>260</v>
      </c>
      <c r="C4" s="112"/>
      <c r="D4" s="112"/>
      <c r="E4" s="112"/>
      <c r="F4" s="112"/>
      <c r="G4" s="112"/>
    </row>
    <row r="5" spans="1:7" x14ac:dyDescent="0.25">
      <c r="A5" s="9"/>
      <c r="B5" s="10"/>
    </row>
    <row r="6" spans="1:7" ht="30" customHeight="1" x14ac:dyDescent="0.25">
      <c r="A6" s="34" t="s">
        <v>95</v>
      </c>
      <c r="B6" s="113" t="s">
        <v>257</v>
      </c>
      <c r="C6" s="113"/>
      <c r="D6" s="113"/>
      <c r="E6" s="113"/>
      <c r="F6" s="113"/>
      <c r="G6" s="113"/>
    </row>
    <row r="8" spans="1:7" x14ac:dyDescent="0.25">
      <c r="A8" s="9" t="s">
        <v>93</v>
      </c>
    </row>
    <row r="9" spans="1:7" x14ac:dyDescent="0.25">
      <c r="A9" s="107" t="s">
        <v>171</v>
      </c>
      <c r="B9" s="107"/>
      <c r="C9" s="107"/>
      <c r="D9" s="107"/>
      <c r="E9" s="107"/>
      <c r="F9" s="107"/>
      <c r="G9" s="107"/>
    </row>
    <row r="10" spans="1:7" ht="30" customHeight="1" x14ac:dyDescent="0.25">
      <c r="A10" s="107" t="s">
        <v>272</v>
      </c>
      <c r="B10" s="107"/>
      <c r="C10" s="107"/>
      <c r="D10" s="107"/>
      <c r="E10" s="107"/>
      <c r="F10" s="107"/>
      <c r="G10" s="107"/>
    </row>
    <row r="11" spans="1:7" ht="45" customHeight="1" x14ac:dyDescent="0.25">
      <c r="A11" s="107" t="s">
        <v>273</v>
      </c>
      <c r="B11" s="107"/>
      <c r="C11" s="107"/>
      <c r="D11" s="107"/>
      <c r="E11" s="107"/>
      <c r="F11" s="107"/>
      <c r="G11" s="107"/>
    </row>
    <row r="12" spans="1:7" ht="45" customHeight="1" x14ac:dyDescent="0.25">
      <c r="A12" s="107" t="s">
        <v>274</v>
      </c>
      <c r="B12" s="107"/>
      <c r="C12" s="107"/>
      <c r="D12" s="107"/>
      <c r="E12" s="107"/>
      <c r="F12" s="107"/>
      <c r="G12" s="107"/>
    </row>
    <row r="13" spans="1:7" ht="45" customHeight="1" x14ac:dyDescent="0.25">
      <c r="A13" s="115" t="s">
        <v>269</v>
      </c>
      <c r="B13" s="115"/>
      <c r="C13" s="115"/>
      <c r="D13" s="115"/>
      <c r="E13" s="115"/>
      <c r="F13" s="115"/>
      <c r="G13" s="115"/>
    </row>
    <row r="14" spans="1:7" x14ac:dyDescent="0.25">
      <c r="A14" s="116" t="s">
        <v>261</v>
      </c>
      <c r="B14" s="116"/>
      <c r="C14" s="116"/>
      <c r="D14" s="116"/>
      <c r="E14" s="116"/>
      <c r="F14" s="116"/>
      <c r="G14" s="116"/>
    </row>
    <row r="15" spans="1:7" ht="45" customHeight="1" x14ac:dyDescent="0.25">
      <c r="A15" s="114" t="s">
        <v>270</v>
      </c>
      <c r="B15" s="114"/>
      <c r="C15" s="114"/>
      <c r="D15" s="114"/>
      <c r="E15" s="114"/>
      <c r="F15" s="114"/>
      <c r="G15" s="114"/>
    </row>
    <row r="16" spans="1:7" ht="45" customHeight="1" x14ac:dyDescent="0.25">
      <c r="A16" s="107" t="s">
        <v>271</v>
      </c>
      <c r="B16" s="107"/>
      <c r="C16" s="107"/>
      <c r="D16" s="107"/>
      <c r="E16" s="107"/>
      <c r="F16" s="107"/>
      <c r="G16" s="107"/>
    </row>
    <row r="17" spans="1:7" s="27" customFormat="1" x14ac:dyDescent="0.25">
      <c r="A17" s="107" t="s">
        <v>172</v>
      </c>
      <c r="B17" s="107"/>
      <c r="C17" s="107"/>
      <c r="D17" s="107"/>
      <c r="E17" s="107"/>
      <c r="F17" s="107"/>
      <c r="G17" s="107"/>
    </row>
    <row r="18" spans="1:7" s="27" customFormat="1" ht="30" customHeight="1" x14ac:dyDescent="0.25">
      <c r="A18" s="108" t="s">
        <v>262</v>
      </c>
      <c r="B18" s="108"/>
      <c r="C18" s="108"/>
      <c r="D18" s="108"/>
      <c r="E18" s="108"/>
      <c r="F18" s="108"/>
      <c r="G18" s="108"/>
    </row>
    <row r="19" spans="1:7" s="27" customFormat="1" ht="30" customHeight="1" x14ac:dyDescent="0.25">
      <c r="A19" s="108" t="s">
        <v>275</v>
      </c>
      <c r="B19" s="108"/>
      <c r="C19" s="108"/>
      <c r="D19" s="108"/>
      <c r="E19" s="108"/>
      <c r="F19" s="108"/>
      <c r="G19" s="108"/>
    </row>
    <row r="20" spans="1:7" s="27" customFormat="1" ht="30" customHeight="1" x14ac:dyDescent="0.25">
      <c r="A20" s="108" t="s">
        <v>173</v>
      </c>
      <c r="B20" s="108"/>
      <c r="C20" s="108"/>
      <c r="D20" s="108"/>
      <c r="E20" s="108"/>
      <c r="F20" s="108"/>
      <c r="G20" s="108"/>
    </row>
    <row r="21" spans="1:7" s="27" customFormat="1" x14ac:dyDescent="0.25">
      <c r="A21" s="107" t="s">
        <v>264</v>
      </c>
      <c r="B21" s="107"/>
      <c r="C21" s="107"/>
      <c r="D21" s="107"/>
      <c r="E21" s="28"/>
      <c r="F21" s="28"/>
      <c r="G21" s="106" t="s">
        <v>126</v>
      </c>
    </row>
    <row r="22" spans="1:7" x14ac:dyDescent="0.25">
      <c r="A22" s="9"/>
    </row>
    <row r="23" spans="1:7" x14ac:dyDescent="0.25">
      <c r="A23" s="24" t="s">
        <v>119</v>
      </c>
      <c r="G23" s="79" t="s">
        <v>120</v>
      </c>
    </row>
    <row r="24" spans="1:7" x14ac:dyDescent="0.25">
      <c r="A24" s="24"/>
    </row>
    <row r="25" spans="1:7" x14ac:dyDescent="0.25">
      <c r="A25" s="24" t="s">
        <v>121</v>
      </c>
    </row>
    <row r="26" spans="1:7" x14ac:dyDescent="0.25">
      <c r="A26" s="35" t="s">
        <v>123</v>
      </c>
      <c r="G26" s="106" t="s">
        <v>125</v>
      </c>
    </row>
    <row r="27" spans="1:7" x14ac:dyDescent="0.25">
      <c r="A27" s="23" t="s">
        <v>122</v>
      </c>
      <c r="G27" s="106" t="s">
        <v>124</v>
      </c>
    </row>
    <row r="29" spans="1:7" ht="18.75" x14ac:dyDescent="0.3">
      <c r="A29" s="109" t="s">
        <v>127</v>
      </c>
      <c r="B29" s="109"/>
      <c r="C29" s="109"/>
      <c r="D29" s="109"/>
      <c r="E29" s="109"/>
      <c r="F29" s="109"/>
      <c r="G29" s="109"/>
    </row>
    <row r="31" spans="1:7" x14ac:dyDescent="0.25">
      <c r="A31" s="3" t="s">
        <v>128</v>
      </c>
      <c r="B31" s="80"/>
    </row>
    <row r="32" spans="1:7" x14ac:dyDescent="0.25">
      <c r="A32" s="3" t="s">
        <v>129</v>
      </c>
      <c r="B32" s="80"/>
    </row>
    <row r="33" spans="1:2" x14ac:dyDescent="0.25">
      <c r="A33" s="3" t="s">
        <v>130</v>
      </c>
      <c r="B33" s="80"/>
    </row>
    <row r="34" spans="1:2" x14ac:dyDescent="0.25">
      <c r="A34" s="3" t="s">
        <v>131</v>
      </c>
      <c r="B34" s="80"/>
    </row>
    <row r="35" spans="1:2" x14ac:dyDescent="0.25">
      <c r="A35" s="3" t="s">
        <v>132</v>
      </c>
      <c r="B35" s="81"/>
    </row>
    <row r="36" spans="1:2" x14ac:dyDescent="0.25">
      <c r="A36" s="3" t="s">
        <v>133</v>
      </c>
      <c r="B36" s="80"/>
    </row>
    <row r="37" spans="1:2" x14ac:dyDescent="0.25">
      <c r="A37" s="3" t="s">
        <v>134</v>
      </c>
      <c r="B37" s="81"/>
    </row>
  </sheetData>
  <sheetProtection algorithmName="SHA-512" hashValue="KL8cF7J/E6iG5Fhi7Fqu9j++oBviVZCGcZ/gf+4dHyE4Y1XD535lrow/b8BpRXlAYho8dnDbivzkLoVkpA3okw==" saltValue="93kIamNqupY8yf+EntZ9hw==" spinCount="100000" sheet="1" objects="1" scenarios="1" selectLockedCells="1"/>
  <mergeCells count="17">
    <mergeCell ref="A16:G16"/>
    <mergeCell ref="A1:G1"/>
    <mergeCell ref="B4:G4"/>
    <mergeCell ref="B6:G6"/>
    <mergeCell ref="A9:G9"/>
    <mergeCell ref="A15:G15"/>
    <mergeCell ref="A10:G10"/>
    <mergeCell ref="A12:G12"/>
    <mergeCell ref="A11:G11"/>
    <mergeCell ref="A13:G13"/>
    <mergeCell ref="A14:G14"/>
    <mergeCell ref="A17:G17"/>
    <mergeCell ref="A18:G18"/>
    <mergeCell ref="A19:G19"/>
    <mergeCell ref="A21:D21"/>
    <mergeCell ref="A29:G29"/>
    <mergeCell ref="A20:G20"/>
  </mergeCells>
  <hyperlinks>
    <hyperlink ref="G23"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P131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lists'!$A$21:$A$25</xm:f>
          </x14:formula1>
          <xm:sqref>B88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lists'!$A$28:$A$29</xm:f>
          </x14:formula1>
          <xm:sqref>P131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heetViews>
  <sheetFormatPr defaultRowHeight="15" x14ac:dyDescent="0.25"/>
  <cols>
    <col min="1" max="1" width="59.85546875" bestFit="1" customWidth="1"/>
  </cols>
  <sheetData>
    <row r="1" spans="1:1" x14ac:dyDescent="0.25">
      <c r="A1" s="10" t="s">
        <v>83</v>
      </c>
    </row>
    <row r="2" spans="1:1" x14ac:dyDescent="0.25">
      <c r="A2" t="s">
        <v>53</v>
      </c>
    </row>
    <row r="3" spans="1:1" x14ac:dyDescent="0.25">
      <c r="A3" t="s">
        <v>9</v>
      </c>
    </row>
    <row r="4" spans="1:1" x14ac:dyDescent="0.25">
      <c r="A4" t="s">
        <v>73</v>
      </c>
    </row>
    <row r="6" spans="1:1" x14ac:dyDescent="0.25">
      <c r="A6" s="10" t="s">
        <v>100</v>
      </c>
    </row>
    <row r="7" spans="1:1" x14ac:dyDescent="0.25">
      <c r="A7" t="s">
        <v>104</v>
      </c>
    </row>
    <row r="8" spans="1:1" x14ac:dyDescent="0.25">
      <c r="A8" t="s">
        <v>105</v>
      </c>
    </row>
    <row r="10" spans="1:1" x14ac:dyDescent="0.25">
      <c r="A10" s="10" t="s">
        <v>52</v>
      </c>
    </row>
    <row r="11" spans="1:1" x14ac:dyDescent="0.25">
      <c r="A11" t="s">
        <v>53</v>
      </c>
    </row>
    <row r="12" spans="1:1" x14ac:dyDescent="0.25">
      <c r="A12" t="s">
        <v>54</v>
      </c>
    </row>
    <row r="13" spans="1:1" x14ac:dyDescent="0.25">
      <c r="A13" t="s">
        <v>9</v>
      </c>
    </row>
    <row r="15" spans="1:1" x14ac:dyDescent="0.25">
      <c r="A15" s="10" t="s">
        <v>87</v>
      </c>
    </row>
    <row r="16" spans="1:1" x14ac:dyDescent="0.25">
      <c r="A16" t="s">
        <v>85</v>
      </c>
    </row>
    <row r="17" spans="1:1" x14ac:dyDescent="0.25">
      <c r="A17" t="s">
        <v>86</v>
      </c>
    </row>
    <row r="18" spans="1:1" x14ac:dyDescent="0.25">
      <c r="A18" t="s">
        <v>9</v>
      </c>
    </row>
    <row r="20" spans="1:1" x14ac:dyDescent="0.25">
      <c r="A20" s="10" t="s">
        <v>149</v>
      </c>
    </row>
    <row r="21" spans="1:1" x14ac:dyDescent="0.25">
      <c r="A21" t="s">
        <v>4</v>
      </c>
    </row>
    <row r="22" spans="1:1" x14ac:dyDescent="0.25">
      <c r="A22" t="s">
        <v>150</v>
      </c>
    </row>
    <row r="23" spans="1:1" x14ac:dyDescent="0.25">
      <c r="A23" t="s">
        <v>151</v>
      </c>
    </row>
    <row r="24" spans="1:1" x14ac:dyDescent="0.25">
      <c r="A24" t="s">
        <v>152</v>
      </c>
    </row>
    <row r="25" spans="1:1" x14ac:dyDescent="0.25">
      <c r="A25" t="s">
        <v>153</v>
      </c>
    </row>
    <row r="27" spans="1:1" x14ac:dyDescent="0.25">
      <c r="A27" s="10" t="s">
        <v>158</v>
      </c>
    </row>
    <row r="28" spans="1:1" x14ac:dyDescent="0.25">
      <c r="A28" t="s">
        <v>160</v>
      </c>
    </row>
    <row r="29" spans="1:1" x14ac:dyDescent="0.25">
      <c r="A29" t="s">
        <v>159</v>
      </c>
    </row>
    <row r="31" spans="1:1" x14ac:dyDescent="0.25">
      <c r="A31" s="63" t="s">
        <v>174</v>
      </c>
    </row>
    <row r="32" spans="1:1" x14ac:dyDescent="0.25">
      <c r="A32" t="s">
        <v>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row r="42" spans="1:1" x14ac:dyDescent="0.25">
      <c r="A42" t="s">
        <v>184</v>
      </c>
    </row>
    <row r="43" spans="1:1" x14ac:dyDescent="0.25">
      <c r="A43" t="s">
        <v>185</v>
      </c>
    </row>
    <row r="44" spans="1:1" x14ac:dyDescent="0.25">
      <c r="A44" t="s">
        <v>186</v>
      </c>
    </row>
    <row r="45" spans="1:1" x14ac:dyDescent="0.25">
      <c r="A45" t="s">
        <v>187</v>
      </c>
    </row>
    <row r="46" spans="1:1" x14ac:dyDescent="0.25">
      <c r="A46" t="s">
        <v>188</v>
      </c>
    </row>
  </sheetData>
  <sheetProtection algorithmName="SHA-512" hashValue="K9vvZ2qMyrgc04DAwIf0kWAJbbeYG47iDprcA2KA93CroEBUd+gRw3O7ftlUsyq4zYhoPh3HOMAPCGnPfKESyQ==" saltValue="aTXrPa3YgRn08KUUdPdaK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71"/>
      <c r="B19" s="14"/>
      <c r="C19" s="14"/>
      <c r="D19" s="14"/>
      <c r="E19" s="14"/>
      <c r="F19" s="7"/>
      <c r="G19" s="7"/>
      <c r="H19" s="14"/>
      <c r="I19" s="14"/>
      <c r="J19" s="14"/>
      <c r="K19" s="14"/>
    </row>
    <row r="20" spans="1:16" x14ac:dyDescent="0.25">
      <c r="A20" s="24" t="s">
        <v>141</v>
      </c>
    </row>
    <row r="21" spans="1:16" x14ac:dyDescent="0.25">
      <c r="A21" s="75" t="s">
        <v>191</v>
      </c>
      <c r="B21" s="90"/>
      <c r="H21" t="s">
        <v>101</v>
      </c>
      <c r="M21" s="122"/>
      <c r="N21" s="122"/>
      <c r="O21" s="122"/>
    </row>
    <row r="22" spans="1:16" x14ac:dyDescent="0.25">
      <c r="A22" s="72" t="s">
        <v>108</v>
      </c>
      <c r="B22" s="30"/>
      <c r="C22" s="72"/>
      <c r="D22" s="72"/>
      <c r="E22" s="72"/>
      <c r="F22" s="72"/>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72"/>
      <c r="B24" s="72"/>
      <c r="C24" s="72"/>
      <c r="D24" s="72"/>
      <c r="E24" s="72"/>
      <c r="F24" s="72"/>
      <c r="H24" s="70"/>
      <c r="I24" s="70"/>
      <c r="J24" s="70"/>
      <c r="K24" s="70"/>
      <c r="L24" s="70"/>
      <c r="M24" s="70"/>
      <c r="N24" s="70"/>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73"/>
      <c r="I30" s="73"/>
      <c r="J30" s="73"/>
      <c r="K30" s="73"/>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75"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75" t="s">
        <v>97</v>
      </c>
      <c r="B43" s="91">
        <v>0</v>
      </c>
      <c r="C43" s="91">
        <v>0</v>
      </c>
      <c r="D43" s="91">
        <v>0</v>
      </c>
      <c r="E43" s="91">
        <v>0</v>
      </c>
      <c r="F43" s="25">
        <f>SUM(B43:E43)</f>
        <v>0</v>
      </c>
      <c r="H43" s="82">
        <v>0</v>
      </c>
      <c r="I43" s="82">
        <v>0</v>
      </c>
      <c r="J43" s="82">
        <v>0</v>
      </c>
      <c r="K43" s="82">
        <v>0</v>
      </c>
      <c r="L43" s="25">
        <f>SUM(H43:K43)</f>
        <v>0</v>
      </c>
      <c r="M43" t="s">
        <v>113</v>
      </c>
    </row>
    <row r="44" spans="1:16" x14ac:dyDescent="0.25">
      <c r="A44" s="75" t="s">
        <v>98</v>
      </c>
      <c r="B44" s="31"/>
      <c r="C44" s="31"/>
      <c r="D44" s="31"/>
      <c r="E44" s="31"/>
      <c r="F44" s="32"/>
      <c r="H44" s="83">
        <v>0</v>
      </c>
      <c r="I44" s="83">
        <v>0</v>
      </c>
      <c r="J44" s="83">
        <v>0</v>
      </c>
      <c r="K44" s="83">
        <v>0</v>
      </c>
      <c r="L44" s="16">
        <f>SUM(H44:K44)</f>
        <v>0</v>
      </c>
      <c r="M44" t="s">
        <v>112</v>
      </c>
    </row>
    <row r="45" spans="1:16" x14ac:dyDescent="0.25">
      <c r="A45" s="71" t="s">
        <v>0</v>
      </c>
      <c r="B45" s="92"/>
      <c r="C45" s="92"/>
      <c r="D45" s="92"/>
      <c r="E45" s="92"/>
      <c r="H45" s="84"/>
      <c r="I45" s="84"/>
      <c r="J45" s="84"/>
      <c r="K45" s="84"/>
    </row>
    <row r="46" spans="1:16" x14ac:dyDescent="0.25">
      <c r="A46" s="71" t="s">
        <v>1</v>
      </c>
      <c r="B46" s="92"/>
      <c r="C46" s="92"/>
      <c r="D46" s="92"/>
      <c r="E46" s="92"/>
      <c r="H46" s="84"/>
      <c r="I46" s="84"/>
      <c r="J46" s="84"/>
      <c r="K46" s="84"/>
      <c r="M46" s="7" t="s">
        <v>116</v>
      </c>
      <c r="N46" s="7"/>
      <c r="O46" s="7"/>
      <c r="P46" s="7"/>
    </row>
    <row r="47" spans="1:16" x14ac:dyDescent="0.25">
      <c r="A47" s="71"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68" t="s">
        <v>142</v>
      </c>
      <c r="B51" s="68"/>
      <c r="C51" s="68"/>
      <c r="D51" s="68"/>
      <c r="E51" s="68"/>
      <c r="F51" s="68"/>
      <c r="G51" s="68"/>
      <c r="H51" s="68"/>
      <c r="I51" s="68"/>
      <c r="J51" s="68"/>
      <c r="K51" s="68"/>
      <c r="L51" s="68"/>
      <c r="M51" s="68"/>
      <c r="N51" s="68"/>
      <c r="O51" s="68"/>
      <c r="P51" s="68"/>
    </row>
    <row r="53" spans="1:16" x14ac:dyDescent="0.25">
      <c r="A53" s="70"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68" t="s">
        <v>90</v>
      </c>
      <c r="B60" s="68"/>
      <c r="C60" s="68"/>
      <c r="D60" s="68"/>
      <c r="E60" s="68"/>
      <c r="F60" s="68"/>
      <c r="G60" s="68"/>
      <c r="H60" s="68"/>
      <c r="I60" s="68"/>
      <c r="J60" s="68"/>
      <c r="K60" s="68"/>
      <c r="L60" s="68"/>
      <c r="M60" s="68"/>
      <c r="N60" s="68"/>
      <c r="O60" s="68"/>
      <c r="P60" s="68"/>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70" t="s">
        <v>197</v>
      </c>
      <c r="B64" s="94"/>
      <c r="C64" s="7"/>
      <c r="E64" s="7"/>
      <c r="H64" t="s">
        <v>81</v>
      </c>
      <c r="N64" s="80"/>
    </row>
    <row r="65" spans="1:15" ht="30" customHeight="1" x14ac:dyDescent="0.25">
      <c r="A65" s="70" t="s">
        <v>198</v>
      </c>
      <c r="B65" s="94"/>
      <c r="C65" s="7"/>
      <c r="H65" t="s">
        <v>82</v>
      </c>
      <c r="J65" s="81"/>
      <c r="K65" s="112" t="s">
        <v>220</v>
      </c>
      <c r="L65" s="112"/>
      <c r="M65" s="112"/>
      <c r="N65" s="112"/>
      <c r="O65" s="112"/>
    </row>
    <row r="66" spans="1:15" x14ac:dyDescent="0.25">
      <c r="A66" s="70"/>
      <c r="B66" s="6"/>
      <c r="C66" s="7"/>
      <c r="J66" s="6"/>
      <c r="K66" s="9"/>
      <c r="L66" s="9"/>
      <c r="M66" s="9"/>
      <c r="N66" s="9"/>
      <c r="O66" s="9"/>
    </row>
    <row r="67" spans="1:15" ht="30" x14ac:dyDescent="0.25">
      <c r="A67" s="130" t="s">
        <v>216</v>
      </c>
      <c r="B67" s="130"/>
      <c r="C67" s="130"/>
      <c r="D67" s="130"/>
      <c r="E67" s="130"/>
      <c r="F67" s="130"/>
      <c r="K67" s="17" t="s">
        <v>44</v>
      </c>
      <c r="L67" s="17" t="s">
        <v>70</v>
      </c>
      <c r="M67" s="69"/>
      <c r="N67" s="69"/>
      <c r="O67" s="69"/>
    </row>
    <row r="68" spans="1:15" x14ac:dyDescent="0.25">
      <c r="A68" s="130"/>
      <c r="B68" s="130"/>
      <c r="C68" s="130"/>
      <c r="D68" s="130"/>
      <c r="E68" s="130"/>
      <c r="F68" s="130"/>
      <c r="H68" t="s">
        <v>219</v>
      </c>
      <c r="K68" s="85">
        <v>0</v>
      </c>
      <c r="L68" s="85">
        <v>0</v>
      </c>
      <c r="M68" s="69"/>
      <c r="N68" s="69"/>
      <c r="O68" s="69"/>
    </row>
    <row r="69" spans="1:15" ht="15" customHeight="1" x14ac:dyDescent="0.25">
      <c r="A69" s="130"/>
      <c r="B69" s="130"/>
      <c r="C69" s="130"/>
      <c r="D69" s="130"/>
      <c r="E69" s="130"/>
      <c r="F69" s="130"/>
      <c r="H69" s="67"/>
      <c r="I69" s="7"/>
      <c r="J69" s="7"/>
      <c r="K69" s="14"/>
      <c r="L69" s="14"/>
      <c r="M69" s="69"/>
      <c r="N69" s="69"/>
      <c r="O69" s="69"/>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70"/>
      <c r="B77" s="6"/>
      <c r="C77" s="7"/>
    </row>
    <row r="78" spans="1:15" x14ac:dyDescent="0.25">
      <c r="A78" s="70"/>
      <c r="B78" s="6"/>
      <c r="C78" s="7"/>
      <c r="H78" t="s">
        <v>89</v>
      </c>
      <c r="J78" s="6"/>
      <c r="L78" s="81"/>
    </row>
    <row r="79" spans="1:15" x14ac:dyDescent="0.25">
      <c r="A79" s="70"/>
      <c r="B79" s="6"/>
      <c r="C79" s="7"/>
    </row>
    <row r="80" spans="1:15" ht="45" customHeight="1" x14ac:dyDescent="0.25">
      <c r="A80" s="70"/>
      <c r="B80" s="6"/>
      <c r="C80" s="7"/>
      <c r="H80" s="125" t="s">
        <v>221</v>
      </c>
      <c r="I80" s="125"/>
      <c r="J80" s="125"/>
      <c r="K80" s="125"/>
      <c r="L80" s="80"/>
    </row>
    <row r="82" spans="1:16" ht="18.75" x14ac:dyDescent="0.3">
      <c r="A82" s="68" t="s">
        <v>92</v>
      </c>
      <c r="B82" s="68"/>
      <c r="C82" s="68"/>
      <c r="D82" s="68"/>
      <c r="E82" s="68"/>
      <c r="F82" s="68"/>
      <c r="G82" s="68"/>
      <c r="H82" s="68"/>
      <c r="I82" s="68"/>
      <c r="J82" s="68"/>
      <c r="K82" s="68"/>
      <c r="L82" s="68"/>
      <c r="M82" s="68"/>
      <c r="N82" s="68"/>
      <c r="O82" s="68"/>
      <c r="P82" s="68"/>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71"/>
      <c r="P85" s="71"/>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97" t="s">
        <v>276</v>
      </c>
      <c r="E88" s="120"/>
      <c r="F88" s="120"/>
      <c r="H88" s="125" t="s">
        <v>55</v>
      </c>
      <c r="I88" s="125"/>
      <c r="J88" s="125"/>
      <c r="K88" s="86"/>
      <c r="L88" s="129" t="s">
        <v>144</v>
      </c>
      <c r="M88" s="129"/>
      <c r="N88" s="129"/>
      <c r="O88" s="129"/>
      <c r="P88" s="129"/>
    </row>
    <row r="89" spans="1:16" x14ac:dyDescent="0.25">
      <c r="O89" s="71"/>
      <c r="P89" s="71"/>
    </row>
    <row r="90" spans="1:16" ht="77.25" customHeight="1" x14ac:dyDescent="0.25">
      <c r="A90" s="9" t="s">
        <v>12</v>
      </c>
      <c r="B90" s="15" t="s">
        <v>10</v>
      </c>
      <c r="C90" s="74" t="s">
        <v>135</v>
      </c>
      <c r="D90" s="15" t="s">
        <v>11</v>
      </c>
      <c r="E90" s="134" t="s">
        <v>76</v>
      </c>
      <c r="F90" s="134"/>
      <c r="H90" s="112" t="s">
        <v>51</v>
      </c>
      <c r="I90" s="112"/>
      <c r="J90" s="74" t="s">
        <v>222</v>
      </c>
      <c r="K90" s="74" t="s">
        <v>225</v>
      </c>
      <c r="L90" s="74" t="s">
        <v>226</v>
      </c>
      <c r="M90" s="74" t="s">
        <v>227</v>
      </c>
      <c r="N90" s="74" t="s">
        <v>228</v>
      </c>
      <c r="O90" s="7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68" t="s">
        <v>13</v>
      </c>
      <c r="B123" s="68"/>
      <c r="C123" s="68"/>
      <c r="D123" s="68"/>
      <c r="E123" s="68"/>
      <c r="F123" s="68"/>
      <c r="G123" s="68"/>
      <c r="H123" s="68"/>
      <c r="I123" s="68"/>
      <c r="J123" s="68"/>
      <c r="K123" s="68"/>
      <c r="L123" s="68"/>
      <c r="M123" s="68"/>
      <c r="N123" s="68"/>
      <c r="O123" s="68"/>
      <c r="P123" s="68"/>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K65:O65"/>
    <mergeCell ref="B91:C91"/>
    <mergeCell ref="E91:F91"/>
    <mergeCell ref="A146:F147"/>
    <mergeCell ref="N147:P150"/>
    <mergeCell ref="A148:F149"/>
    <mergeCell ref="N151:P153"/>
    <mergeCell ref="A152:F153"/>
    <mergeCell ref="A154:F157"/>
    <mergeCell ref="N155:P159"/>
    <mergeCell ref="A158:F165"/>
    <mergeCell ref="N160:P162"/>
    <mergeCell ref="H129:K129"/>
    <mergeCell ref="M129:P129"/>
    <mergeCell ref="D133:F133"/>
    <mergeCell ref="B126:C126"/>
    <mergeCell ref="H133:K133"/>
    <mergeCell ref="M133:P133"/>
    <mergeCell ref="N139:P142"/>
    <mergeCell ref="A140:F143"/>
    <mergeCell ref="N143:P145"/>
    <mergeCell ref="A144:F145"/>
    <mergeCell ref="H127:K127"/>
    <mergeCell ref="M127:N127"/>
    <mergeCell ref="O127:P127"/>
    <mergeCell ref="H104:I104"/>
    <mergeCell ref="H105:I105"/>
    <mergeCell ref="H107:P107"/>
    <mergeCell ref="H108:P109"/>
    <mergeCell ref="H111:P111"/>
    <mergeCell ref="H113:P113"/>
    <mergeCell ref="H115:P115"/>
    <mergeCell ref="H116:P117"/>
    <mergeCell ref="H119:P119"/>
    <mergeCell ref="H120:P121"/>
    <mergeCell ref="H103:I103"/>
    <mergeCell ref="E90:F90"/>
    <mergeCell ref="H90:I90"/>
    <mergeCell ref="H91:I91"/>
    <mergeCell ref="E92:F103"/>
    <mergeCell ref="H92:I92"/>
    <mergeCell ref="H93:I93"/>
    <mergeCell ref="H94:I94"/>
    <mergeCell ref="H95:I95"/>
    <mergeCell ref="H96:I96"/>
    <mergeCell ref="H97:I97"/>
    <mergeCell ref="H98:I98"/>
    <mergeCell ref="H99:I99"/>
    <mergeCell ref="H100:I100"/>
    <mergeCell ref="H101:I101"/>
    <mergeCell ref="H102:I102"/>
    <mergeCell ref="H88:J88"/>
    <mergeCell ref="L88:P88"/>
    <mergeCell ref="H56:O57"/>
    <mergeCell ref="A67:F74"/>
    <mergeCell ref="M70:N70"/>
    <mergeCell ref="H71:O71"/>
    <mergeCell ref="H72:O72"/>
    <mergeCell ref="H73:J74"/>
    <mergeCell ref="K73:O74"/>
    <mergeCell ref="H80:K80"/>
    <mergeCell ref="A84:F85"/>
    <mergeCell ref="A86:F86"/>
    <mergeCell ref="H86:O86"/>
    <mergeCell ref="H87:O87"/>
    <mergeCell ref="E88:F88"/>
    <mergeCell ref="B53:E53"/>
    <mergeCell ref="B18:E18"/>
    <mergeCell ref="H18:K18"/>
    <mergeCell ref="L18:P18"/>
    <mergeCell ref="M21:O21"/>
    <mergeCell ref="A23:F23"/>
    <mergeCell ref="H23:N23"/>
    <mergeCell ref="A25:F26"/>
    <mergeCell ref="M25:O25"/>
    <mergeCell ref="H27:K29"/>
    <mergeCell ref="L27:O29"/>
    <mergeCell ref="H39:O40"/>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P131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lists'!$A$21:$A$25</xm:f>
          </x14:formula1>
          <xm:sqref>B88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lists'!$A$28:$A$29</xm:f>
          </x14:formula1>
          <xm:sqref>P131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P131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lists'!$A$21:$A$25</xm:f>
          </x14:formula1>
          <xm:sqref>B88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lists'!$A$28:$A$29</xm:f>
          </x14:formula1>
          <xm:sqref>P131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P131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lists'!$A$21:$A$25</xm:f>
          </x14:formula1>
          <xm:sqref>B88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lists'!$A$28:$A$29</xm:f>
          </x14:formula1>
          <xm:sqref>P131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P131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lists'!$A$21:$A$25</xm:f>
          </x14:formula1>
          <xm:sqref>B88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Normal="100"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10" t="s">
        <v>268</v>
      </c>
      <c r="B1" s="110"/>
      <c r="C1" s="110"/>
      <c r="D1" s="110"/>
      <c r="E1" s="110"/>
      <c r="F1" s="110"/>
      <c r="G1" s="110"/>
      <c r="H1" s="110"/>
      <c r="I1" s="110"/>
      <c r="J1" s="110"/>
      <c r="K1" s="110"/>
      <c r="L1" s="110"/>
      <c r="M1" s="110"/>
      <c r="N1" s="110"/>
      <c r="O1" s="110"/>
      <c r="P1" s="110"/>
    </row>
    <row r="2" spans="1:16" ht="15.75" x14ac:dyDescent="0.25">
      <c r="A2" s="78" t="s">
        <v>258</v>
      </c>
    </row>
    <row r="4" spans="1:16" x14ac:dyDescent="0.25">
      <c r="A4" s="24" t="s">
        <v>137</v>
      </c>
    </row>
    <row r="5" spans="1:16" x14ac:dyDescent="0.25">
      <c r="A5" s="24" t="s">
        <v>136</v>
      </c>
    </row>
    <row r="6" spans="1:16" x14ac:dyDescent="0.25">
      <c r="A6" s="65" t="s">
        <v>213</v>
      </c>
      <c r="B6" s="62"/>
      <c r="C6" s="62"/>
      <c r="D6" s="62"/>
      <c r="E6" s="62"/>
      <c r="F6" s="62"/>
      <c r="G6" s="62"/>
      <c r="H6" s="62"/>
    </row>
    <row r="7" spans="1:16" x14ac:dyDescent="0.25">
      <c r="A7" s="9"/>
    </row>
    <row r="8" spans="1:16" ht="18.75" x14ac:dyDescent="0.3">
      <c r="A8" s="109" t="s">
        <v>3</v>
      </c>
      <c r="B8" s="109"/>
      <c r="C8" s="109"/>
      <c r="D8" s="109"/>
      <c r="E8" s="109"/>
      <c r="F8" s="109"/>
      <c r="G8" s="109"/>
      <c r="H8" s="109"/>
      <c r="I8" s="109"/>
      <c r="J8" s="109"/>
      <c r="K8" s="109"/>
      <c r="L8" s="109"/>
      <c r="M8" s="109"/>
      <c r="N8" s="109"/>
      <c r="O8" s="109"/>
      <c r="P8" s="109"/>
    </row>
    <row r="10" spans="1:16" s="41" customFormat="1" x14ac:dyDescent="0.25">
      <c r="A10" s="38" t="s">
        <v>266</v>
      </c>
      <c r="B10" s="95">
        <f>'Instructions-Agency Info'!B31</f>
        <v>0</v>
      </c>
      <c r="C10" s="96"/>
      <c r="D10" s="96"/>
      <c r="E10" s="96"/>
      <c r="F10" s="39"/>
      <c r="G10" s="39"/>
      <c r="H10" s="39"/>
      <c r="I10" s="39"/>
      <c r="J10" s="39"/>
      <c r="K10" s="39"/>
      <c r="L10" s="39"/>
      <c r="M10" s="39"/>
      <c r="N10" s="39"/>
      <c r="O10" s="39"/>
      <c r="P10" s="39"/>
    </row>
    <row r="12" spans="1:16" s="41" customFormat="1" x14ac:dyDescent="0.25">
      <c r="A12" s="38" t="s">
        <v>189</v>
      </c>
      <c r="B12" s="117"/>
      <c r="C12" s="117"/>
      <c r="D12" s="117"/>
      <c r="E12" s="117"/>
      <c r="F12" s="39"/>
      <c r="G12" s="39"/>
      <c r="H12" s="39"/>
      <c r="I12" s="39"/>
      <c r="J12" s="39"/>
      <c r="K12" s="39"/>
      <c r="L12" s="39"/>
      <c r="M12" s="39"/>
      <c r="N12" s="39"/>
      <c r="O12" s="39"/>
      <c r="P12" s="39"/>
    </row>
    <row r="13" spans="1:16" s="41" customFormat="1" x14ac:dyDescent="0.25">
      <c r="A13" s="40"/>
      <c r="B13" s="42"/>
      <c r="C13" s="42"/>
      <c r="D13" s="42"/>
      <c r="E13" s="42"/>
    </row>
    <row r="14" spans="1:16" s="41" customFormat="1" x14ac:dyDescent="0.25">
      <c r="A14" s="43"/>
      <c r="H14" s="44" t="s">
        <v>49</v>
      </c>
    </row>
    <row r="15" spans="1:16" s="41" customFormat="1" ht="30" customHeight="1" x14ac:dyDescent="0.25">
      <c r="A15" s="38" t="s">
        <v>190</v>
      </c>
      <c r="B15" s="117"/>
      <c r="C15" s="117"/>
      <c r="D15" s="117"/>
      <c r="E15" s="117"/>
      <c r="F15" s="39"/>
      <c r="G15" s="39"/>
      <c r="H15" s="118"/>
      <c r="I15" s="118"/>
      <c r="J15" s="118"/>
      <c r="K15" s="118"/>
      <c r="L15" s="119" t="s">
        <v>75</v>
      </c>
      <c r="M15" s="119"/>
      <c r="N15" s="119"/>
      <c r="O15" s="119"/>
      <c r="P15" s="119"/>
    </row>
    <row r="17" spans="1:16" x14ac:dyDescent="0.25">
      <c r="H17" s="10" t="s">
        <v>72</v>
      </c>
    </row>
    <row r="18" spans="1:16" ht="30" customHeight="1" x14ac:dyDescent="0.25">
      <c r="A18" s="38" t="s">
        <v>255</v>
      </c>
      <c r="B18" s="117"/>
      <c r="C18" s="117"/>
      <c r="D18" s="117"/>
      <c r="E18" s="117"/>
      <c r="F18" s="39"/>
      <c r="G18" s="39"/>
      <c r="H18" s="118"/>
      <c r="I18" s="118"/>
      <c r="J18" s="118"/>
      <c r="K18" s="118"/>
      <c r="L18" s="121" t="s">
        <v>99</v>
      </c>
      <c r="M18" s="121"/>
      <c r="N18" s="121"/>
      <c r="O18" s="121"/>
      <c r="P18" s="121"/>
    </row>
    <row r="19" spans="1:16" x14ac:dyDescent="0.25">
      <c r="A19" s="103"/>
      <c r="B19" s="14"/>
      <c r="C19" s="14"/>
      <c r="D19" s="14"/>
      <c r="E19" s="14"/>
      <c r="F19" s="7"/>
      <c r="G19" s="7"/>
      <c r="H19" s="14"/>
      <c r="I19" s="14"/>
      <c r="J19" s="14"/>
      <c r="K19" s="14"/>
    </row>
    <row r="20" spans="1:16" x14ac:dyDescent="0.25">
      <c r="A20" s="24" t="s">
        <v>141</v>
      </c>
    </row>
    <row r="21" spans="1:16" x14ac:dyDescent="0.25">
      <c r="A21" s="100" t="s">
        <v>191</v>
      </c>
      <c r="B21" s="90"/>
      <c r="H21" t="s">
        <v>101</v>
      </c>
      <c r="M21" s="122"/>
      <c r="N21" s="122"/>
      <c r="O21" s="122"/>
    </row>
    <row r="22" spans="1:16" x14ac:dyDescent="0.25">
      <c r="A22" s="105" t="s">
        <v>108</v>
      </c>
      <c r="B22" s="30"/>
      <c r="C22" s="105"/>
      <c r="D22" s="105"/>
      <c r="E22" s="105"/>
      <c r="F22" s="105"/>
      <c r="M22" s="26"/>
      <c r="N22" s="26"/>
      <c r="O22" s="26"/>
    </row>
    <row r="23" spans="1:16" ht="30" customHeight="1" x14ac:dyDescent="0.25">
      <c r="A23" s="123" t="s">
        <v>244</v>
      </c>
      <c r="B23" s="124"/>
      <c r="C23" s="124"/>
      <c r="D23" s="124"/>
      <c r="E23" s="124"/>
      <c r="F23" s="124"/>
      <c r="H23" s="125" t="s">
        <v>102</v>
      </c>
      <c r="I23" s="125"/>
      <c r="J23" s="125"/>
      <c r="K23" s="125"/>
      <c r="L23" s="125"/>
      <c r="M23" s="125"/>
      <c r="N23" s="125"/>
      <c r="O23" s="80"/>
    </row>
    <row r="24" spans="1:16" x14ac:dyDescent="0.25">
      <c r="A24" s="105"/>
      <c r="B24" s="105"/>
      <c r="C24" s="105"/>
      <c r="D24" s="105"/>
      <c r="E24" s="105"/>
      <c r="F24" s="105"/>
      <c r="H24" s="101"/>
      <c r="I24" s="101"/>
      <c r="J24" s="101"/>
      <c r="K24" s="101"/>
      <c r="L24" s="101"/>
      <c r="M24" s="101"/>
      <c r="N24" s="101"/>
      <c r="O24" s="7"/>
    </row>
    <row r="25" spans="1:16" ht="15" customHeight="1" x14ac:dyDescent="0.25">
      <c r="A25" s="126" t="s">
        <v>110</v>
      </c>
      <c r="B25" s="126"/>
      <c r="C25" s="126"/>
      <c r="D25" s="126"/>
      <c r="E25" s="126"/>
      <c r="F25" s="126"/>
      <c r="H25" t="s">
        <v>103</v>
      </c>
      <c r="M25" s="122"/>
      <c r="N25" s="122"/>
      <c r="O25" s="122"/>
    </row>
    <row r="26" spans="1:16" x14ac:dyDescent="0.25">
      <c r="A26" s="126"/>
      <c r="B26" s="126"/>
      <c r="C26" s="126"/>
      <c r="D26" s="126"/>
      <c r="E26" s="126"/>
      <c r="F26" s="126"/>
      <c r="H26" s="7"/>
      <c r="I26" s="7"/>
      <c r="J26" s="7"/>
      <c r="K26" s="7"/>
      <c r="L26" s="7"/>
      <c r="M26" s="26"/>
      <c r="N26" s="26"/>
      <c r="O26" s="26"/>
    </row>
    <row r="27" spans="1:16" ht="15" customHeight="1" x14ac:dyDescent="0.25">
      <c r="A27" s="51" t="s">
        <v>109</v>
      </c>
      <c r="B27" s="52"/>
      <c r="C27" s="53"/>
      <c r="D27" s="53"/>
      <c r="E27" s="53"/>
      <c r="F27" s="53"/>
      <c r="G27" s="41"/>
      <c r="H27" s="127" t="s">
        <v>106</v>
      </c>
      <c r="I27" s="127"/>
      <c r="J27" s="127"/>
      <c r="K27" s="127"/>
      <c r="L27" s="128"/>
      <c r="M27" s="128"/>
      <c r="N27" s="128"/>
      <c r="O27" s="128"/>
      <c r="P27" s="41"/>
    </row>
    <row r="28" spans="1:16" x14ac:dyDescent="0.25">
      <c r="A28" s="51" t="s">
        <v>214</v>
      </c>
      <c r="B28" s="52"/>
      <c r="C28" s="53"/>
      <c r="D28" s="53"/>
      <c r="E28" s="53"/>
      <c r="F28" s="53"/>
      <c r="G28" s="41"/>
      <c r="H28" s="127"/>
      <c r="I28" s="127"/>
      <c r="J28" s="127"/>
      <c r="K28" s="127"/>
      <c r="L28" s="128"/>
      <c r="M28" s="128"/>
      <c r="N28" s="128"/>
      <c r="O28" s="128"/>
      <c r="P28" s="41"/>
    </row>
    <row r="29" spans="1:16" s="41" customFormat="1" x14ac:dyDescent="0.25">
      <c r="A29" s="43"/>
      <c r="B29" s="47"/>
      <c r="H29" s="127"/>
      <c r="I29" s="127"/>
      <c r="J29" s="127"/>
      <c r="K29" s="127"/>
      <c r="L29" s="128"/>
      <c r="M29" s="128"/>
      <c r="N29" s="128"/>
      <c r="O29" s="128"/>
    </row>
    <row r="30" spans="1:16" s="41" customFormat="1" x14ac:dyDescent="0.25">
      <c r="A30" s="43"/>
      <c r="B30" s="47"/>
      <c r="H30" s="102"/>
      <c r="I30" s="102"/>
      <c r="J30" s="102"/>
      <c r="K30" s="102"/>
      <c r="L30" s="42"/>
      <c r="M30" s="42"/>
      <c r="N30" s="42"/>
      <c r="O30" s="42"/>
    </row>
    <row r="31" spans="1:16" s="41" customFormat="1" x14ac:dyDescent="0.25">
      <c r="A31" s="55" t="s">
        <v>192</v>
      </c>
      <c r="B31" s="90"/>
    </row>
    <row r="32" spans="1:16" s="41" customFormat="1" x14ac:dyDescent="0.25">
      <c r="A32" s="56" t="s">
        <v>107</v>
      </c>
      <c r="B32" s="47"/>
    </row>
    <row r="33" spans="1:16" x14ac:dyDescent="0.25">
      <c r="B33" s="7"/>
    </row>
    <row r="34" spans="1:16" x14ac:dyDescent="0.25">
      <c r="A34" s="100" t="s">
        <v>193</v>
      </c>
      <c r="B34" s="90"/>
    </row>
    <row r="35" spans="1:16" x14ac:dyDescent="0.25">
      <c r="A35" s="54" t="s">
        <v>107</v>
      </c>
      <c r="B35" s="50"/>
      <c r="C35" s="39"/>
      <c r="D35" s="39"/>
      <c r="E35" s="39"/>
      <c r="F35" s="39"/>
      <c r="G35" s="39"/>
      <c r="H35" s="39"/>
      <c r="I35" s="39"/>
      <c r="J35" s="39"/>
      <c r="K35" s="39"/>
      <c r="L35" s="39"/>
      <c r="M35" s="39"/>
      <c r="N35" s="39"/>
      <c r="O35" s="39"/>
      <c r="P35" s="39"/>
    </row>
    <row r="37" spans="1:16" x14ac:dyDescent="0.25">
      <c r="A37" s="24" t="s">
        <v>140</v>
      </c>
      <c r="B37" s="14"/>
    </row>
    <row r="38" spans="1:16" x14ac:dyDescent="0.25">
      <c r="A38" s="29" t="s">
        <v>96</v>
      </c>
      <c r="B38" s="14"/>
      <c r="H38" s="10" t="s">
        <v>111</v>
      </c>
    </row>
    <row r="39" spans="1:16" x14ac:dyDescent="0.25">
      <c r="A39" s="29"/>
      <c r="B39" s="14"/>
      <c r="H39" s="112" t="s">
        <v>114</v>
      </c>
      <c r="I39" s="112"/>
      <c r="J39" s="112"/>
      <c r="K39" s="112"/>
      <c r="L39" s="112"/>
      <c r="M39" s="112"/>
      <c r="N39" s="112"/>
      <c r="O39" s="112"/>
    </row>
    <row r="40" spans="1:16" x14ac:dyDescent="0.25">
      <c r="A40" s="29"/>
      <c r="B40" s="14"/>
      <c r="H40" s="112"/>
      <c r="I40" s="112"/>
      <c r="J40" s="112"/>
      <c r="K40" s="112"/>
      <c r="L40" s="112"/>
      <c r="M40" s="112"/>
      <c r="N40" s="112"/>
      <c r="O40" s="112"/>
    </row>
    <row r="41" spans="1:16" x14ac:dyDescent="0.25">
      <c r="A41" s="9"/>
      <c r="B41" s="14"/>
      <c r="H41" s="10"/>
    </row>
    <row r="42" spans="1:16" ht="30" x14ac:dyDescent="0.25">
      <c r="A42" s="9" t="s">
        <v>194</v>
      </c>
      <c r="B42" s="1" t="s">
        <v>5</v>
      </c>
      <c r="C42" s="1" t="s">
        <v>6</v>
      </c>
      <c r="D42" s="1" t="s">
        <v>7</v>
      </c>
      <c r="E42" s="1" t="s">
        <v>8</v>
      </c>
      <c r="F42" s="15" t="s">
        <v>71</v>
      </c>
      <c r="H42" s="1" t="s">
        <v>5</v>
      </c>
      <c r="I42" s="1" t="s">
        <v>6</v>
      </c>
      <c r="J42" s="1" t="s">
        <v>7</v>
      </c>
      <c r="K42" s="1" t="s">
        <v>8</v>
      </c>
      <c r="L42" s="15" t="s">
        <v>71</v>
      </c>
    </row>
    <row r="43" spans="1:16" x14ac:dyDescent="0.25">
      <c r="A43" s="100" t="s">
        <v>97</v>
      </c>
      <c r="B43" s="91">
        <v>0</v>
      </c>
      <c r="C43" s="91">
        <v>0</v>
      </c>
      <c r="D43" s="91">
        <v>0</v>
      </c>
      <c r="E43" s="91">
        <v>0</v>
      </c>
      <c r="F43" s="25">
        <f>SUM(B43:E43)</f>
        <v>0</v>
      </c>
      <c r="H43" s="82">
        <v>0</v>
      </c>
      <c r="I43" s="82">
        <v>0</v>
      </c>
      <c r="J43" s="82">
        <v>0</v>
      </c>
      <c r="K43" s="82">
        <v>0</v>
      </c>
      <c r="L43" s="25">
        <f>SUM(H43:K43)</f>
        <v>0</v>
      </c>
      <c r="M43" t="s">
        <v>113</v>
      </c>
    </row>
    <row r="44" spans="1:16" x14ac:dyDescent="0.25">
      <c r="A44" s="100" t="s">
        <v>98</v>
      </c>
      <c r="B44" s="31"/>
      <c r="C44" s="31"/>
      <c r="D44" s="31"/>
      <c r="E44" s="31"/>
      <c r="F44" s="32"/>
      <c r="H44" s="83">
        <v>0</v>
      </c>
      <c r="I44" s="83">
        <v>0</v>
      </c>
      <c r="J44" s="83">
        <v>0</v>
      </c>
      <c r="K44" s="83">
        <v>0</v>
      </c>
      <c r="L44" s="16">
        <f>SUM(H44:K44)</f>
        <v>0</v>
      </c>
      <c r="M44" t="s">
        <v>112</v>
      </c>
    </row>
    <row r="45" spans="1:16" x14ac:dyDescent="0.25">
      <c r="A45" s="103" t="s">
        <v>0</v>
      </c>
      <c r="B45" s="92"/>
      <c r="C45" s="92"/>
      <c r="D45" s="92"/>
      <c r="E45" s="92"/>
      <c r="H45" s="84"/>
      <c r="I45" s="84"/>
      <c r="J45" s="84"/>
      <c r="K45" s="84"/>
    </row>
    <row r="46" spans="1:16" x14ac:dyDescent="0.25">
      <c r="A46" s="103" t="s">
        <v>1</v>
      </c>
      <c r="B46" s="92"/>
      <c r="C46" s="92"/>
      <c r="D46" s="92"/>
      <c r="E46" s="92"/>
      <c r="H46" s="84"/>
      <c r="I46" s="84"/>
      <c r="J46" s="84"/>
      <c r="K46" s="84"/>
      <c r="M46" s="7" t="s">
        <v>116</v>
      </c>
      <c r="N46" s="7"/>
      <c r="O46" s="7"/>
      <c r="P46" s="7"/>
    </row>
    <row r="47" spans="1:16" x14ac:dyDescent="0.25">
      <c r="A47" s="103" t="s">
        <v>2</v>
      </c>
      <c r="B47" s="92"/>
      <c r="C47" s="92"/>
      <c r="D47" s="92"/>
      <c r="E47" s="92"/>
      <c r="H47" s="84"/>
      <c r="I47" s="84"/>
      <c r="J47" s="84"/>
      <c r="K47" s="84"/>
      <c r="M47" s="7" t="s">
        <v>115</v>
      </c>
    </row>
    <row r="48" spans="1:16" x14ac:dyDescent="0.25">
      <c r="A48" s="45"/>
      <c r="B48" s="46"/>
      <c r="C48" s="46"/>
      <c r="D48" s="46"/>
      <c r="E48" s="46"/>
      <c r="F48" s="47"/>
      <c r="G48" s="47"/>
      <c r="H48" s="46"/>
      <c r="I48" s="46"/>
      <c r="J48" s="46"/>
      <c r="K48" s="46"/>
      <c r="L48" s="41"/>
      <c r="M48" s="41" t="s">
        <v>118</v>
      </c>
      <c r="N48" s="41"/>
      <c r="O48" s="41"/>
      <c r="P48" s="41"/>
    </row>
    <row r="49" spans="1:16" s="41" customFormat="1" x14ac:dyDescent="0.25">
      <c r="A49" s="57"/>
      <c r="B49" s="46"/>
      <c r="C49" s="46"/>
      <c r="D49" s="46"/>
      <c r="E49" s="46"/>
      <c r="F49" s="47"/>
      <c r="G49" s="47"/>
      <c r="H49" s="46"/>
      <c r="I49" s="46"/>
      <c r="J49" s="46"/>
      <c r="K49" s="46"/>
      <c r="M49" s="41" t="s">
        <v>117</v>
      </c>
    </row>
    <row r="50" spans="1:16" x14ac:dyDescent="0.25">
      <c r="A50" s="48"/>
      <c r="B50" s="49"/>
      <c r="C50" s="49"/>
      <c r="D50" s="49"/>
      <c r="E50" s="49"/>
      <c r="F50" s="50"/>
      <c r="G50" s="50"/>
      <c r="H50" s="49"/>
      <c r="I50" s="49"/>
      <c r="J50" s="49"/>
      <c r="K50" s="49"/>
      <c r="L50" s="39"/>
      <c r="M50" s="39"/>
      <c r="N50" s="39"/>
      <c r="O50" s="39"/>
      <c r="P50" s="39"/>
    </row>
    <row r="51" spans="1:16" ht="18.75" x14ac:dyDescent="0.3">
      <c r="A51" s="99" t="s">
        <v>142</v>
      </c>
      <c r="B51" s="99"/>
      <c r="C51" s="99"/>
      <c r="D51" s="99"/>
      <c r="E51" s="99"/>
      <c r="F51" s="99"/>
      <c r="G51" s="99"/>
      <c r="H51" s="99"/>
      <c r="I51" s="99"/>
      <c r="J51" s="99"/>
      <c r="K51" s="99"/>
      <c r="L51" s="99"/>
      <c r="M51" s="99"/>
      <c r="N51" s="99"/>
      <c r="O51" s="99"/>
      <c r="P51" s="99"/>
    </row>
    <row r="53" spans="1:16" x14ac:dyDescent="0.25">
      <c r="A53" s="101" t="s">
        <v>195</v>
      </c>
      <c r="B53" s="120"/>
      <c r="C53" s="120"/>
      <c r="D53" s="120"/>
      <c r="E53" s="120"/>
      <c r="H53" s="27" t="s">
        <v>138</v>
      </c>
      <c r="L53" s="80"/>
    </row>
    <row r="54" spans="1:16" x14ac:dyDescent="0.25">
      <c r="H54" s="10"/>
    </row>
    <row r="55" spans="1:16" ht="30" x14ac:dyDescent="0.25">
      <c r="A55" s="3" t="s">
        <v>256</v>
      </c>
      <c r="B55" s="90"/>
      <c r="H55" t="s">
        <v>139</v>
      </c>
    </row>
    <row r="56" spans="1:16" x14ac:dyDescent="0.25">
      <c r="H56" s="122"/>
      <c r="I56" s="122"/>
      <c r="J56" s="122"/>
      <c r="K56" s="122"/>
      <c r="L56" s="122"/>
      <c r="M56" s="122"/>
      <c r="N56" s="122"/>
      <c r="O56" s="122"/>
    </row>
    <row r="57" spans="1:16" ht="45" x14ac:dyDescent="0.25">
      <c r="A57" s="3" t="s">
        <v>263</v>
      </c>
      <c r="B57" s="93">
        <v>0</v>
      </c>
      <c r="E57" s="36"/>
      <c r="F57" s="32"/>
      <c r="H57" s="122"/>
      <c r="I57" s="122"/>
      <c r="J57" s="122"/>
      <c r="K57" s="122"/>
      <c r="L57" s="122"/>
      <c r="M57" s="122"/>
      <c r="N57" s="122"/>
      <c r="O57" s="122"/>
    </row>
    <row r="58" spans="1:16" x14ac:dyDescent="0.25">
      <c r="H58" t="s">
        <v>143</v>
      </c>
    </row>
    <row r="59" spans="1:16" x14ac:dyDescent="0.25">
      <c r="B59" s="77"/>
      <c r="C59" s="7"/>
      <c r="D59" s="7"/>
      <c r="E59" s="7"/>
      <c r="F59" s="7"/>
    </row>
    <row r="60" spans="1:16" ht="18.75" x14ac:dyDescent="0.3">
      <c r="A60" s="99" t="s">
        <v>90</v>
      </c>
      <c r="B60" s="99"/>
      <c r="C60" s="99"/>
      <c r="D60" s="99"/>
      <c r="E60" s="99"/>
      <c r="F60" s="99"/>
      <c r="G60" s="99"/>
      <c r="H60" s="99"/>
      <c r="I60" s="99"/>
      <c r="J60" s="99"/>
      <c r="K60" s="99"/>
      <c r="L60" s="99"/>
      <c r="M60" s="99"/>
      <c r="N60" s="99"/>
      <c r="O60" s="99"/>
      <c r="P60" s="99"/>
    </row>
    <row r="62" spans="1:16" ht="15.75" customHeight="1" x14ac:dyDescent="0.25">
      <c r="A62" s="3" t="s">
        <v>196</v>
      </c>
      <c r="B62" s="94"/>
      <c r="I62" s="33"/>
      <c r="J62" s="33"/>
      <c r="K62" s="33"/>
      <c r="L62" s="33"/>
      <c r="M62" s="33"/>
      <c r="N62" s="33"/>
      <c r="O62" s="33"/>
    </row>
    <row r="63" spans="1:16" ht="15" customHeight="1" x14ac:dyDescent="0.25">
      <c r="H63" s="33"/>
      <c r="I63" s="33"/>
      <c r="J63" s="33"/>
      <c r="K63" s="33"/>
      <c r="L63" s="33"/>
      <c r="M63" s="33"/>
      <c r="N63" s="33"/>
      <c r="O63" s="33"/>
    </row>
    <row r="64" spans="1:16" ht="15" customHeight="1" x14ac:dyDescent="0.25">
      <c r="A64" s="101" t="s">
        <v>197</v>
      </c>
      <c r="B64" s="94"/>
      <c r="C64" s="7"/>
      <c r="E64" s="7"/>
      <c r="H64" t="s">
        <v>81</v>
      </c>
      <c r="N64" s="80"/>
    </row>
    <row r="65" spans="1:15" ht="30" customHeight="1" x14ac:dyDescent="0.25">
      <c r="A65" s="101" t="s">
        <v>198</v>
      </c>
      <c r="B65" s="94"/>
      <c r="C65" s="7"/>
      <c r="H65" t="s">
        <v>82</v>
      </c>
      <c r="J65" s="81"/>
      <c r="K65" s="112" t="s">
        <v>220</v>
      </c>
      <c r="L65" s="112"/>
      <c r="M65" s="112"/>
      <c r="N65" s="112"/>
      <c r="O65" s="112"/>
    </row>
    <row r="66" spans="1:15" x14ac:dyDescent="0.25">
      <c r="A66" s="101"/>
      <c r="B66" s="6"/>
      <c r="C66" s="7"/>
      <c r="J66" s="6"/>
      <c r="K66" s="9"/>
      <c r="L66" s="9"/>
      <c r="M66" s="9"/>
      <c r="N66" s="9"/>
      <c r="O66" s="9"/>
    </row>
    <row r="67" spans="1:15" ht="30" x14ac:dyDescent="0.25">
      <c r="A67" s="130" t="s">
        <v>216</v>
      </c>
      <c r="B67" s="130"/>
      <c r="C67" s="130"/>
      <c r="D67" s="130"/>
      <c r="E67" s="130"/>
      <c r="F67" s="130"/>
      <c r="K67" s="17" t="s">
        <v>44</v>
      </c>
      <c r="L67" s="17" t="s">
        <v>70</v>
      </c>
      <c r="M67" s="98"/>
      <c r="N67" s="98"/>
      <c r="O67" s="98"/>
    </row>
    <row r="68" spans="1:15" x14ac:dyDescent="0.25">
      <c r="A68" s="130"/>
      <c r="B68" s="130"/>
      <c r="C68" s="130"/>
      <c r="D68" s="130"/>
      <c r="E68" s="130"/>
      <c r="F68" s="130"/>
      <c r="H68" t="s">
        <v>219</v>
      </c>
      <c r="K68" s="85">
        <v>0</v>
      </c>
      <c r="L68" s="85">
        <v>0</v>
      </c>
      <c r="M68" s="98"/>
      <c r="N68" s="98"/>
      <c r="O68" s="98"/>
    </row>
    <row r="69" spans="1:15" ht="15" customHeight="1" x14ac:dyDescent="0.25">
      <c r="A69" s="130"/>
      <c r="B69" s="130"/>
      <c r="C69" s="130"/>
      <c r="D69" s="130"/>
      <c r="E69" s="130"/>
      <c r="F69" s="130"/>
      <c r="H69" s="67"/>
      <c r="I69" s="7"/>
      <c r="J69" s="7"/>
      <c r="K69" s="14"/>
      <c r="L69" s="14"/>
      <c r="M69" s="98"/>
      <c r="N69" s="98"/>
      <c r="O69" s="98"/>
    </row>
    <row r="70" spans="1:15" ht="15" customHeight="1" x14ac:dyDescent="0.25">
      <c r="A70" s="130"/>
      <c r="B70" s="130"/>
      <c r="C70" s="130"/>
      <c r="D70" s="130"/>
      <c r="E70" s="130"/>
      <c r="F70" s="130"/>
      <c r="H70" t="s">
        <v>84</v>
      </c>
      <c r="J70" s="10"/>
      <c r="K70" s="6"/>
      <c r="M70" s="122"/>
      <c r="N70" s="122"/>
    </row>
    <row r="71" spans="1:15" ht="15" customHeight="1" x14ac:dyDescent="0.25">
      <c r="A71" s="130"/>
      <c r="B71" s="130"/>
      <c r="C71" s="130"/>
      <c r="D71" s="130"/>
      <c r="E71" s="130"/>
      <c r="F71" s="130"/>
      <c r="H71" s="131" t="s">
        <v>218</v>
      </c>
      <c r="I71" s="131"/>
      <c r="J71" s="131"/>
      <c r="K71" s="131"/>
      <c r="L71" s="131"/>
      <c r="M71" s="131"/>
      <c r="N71" s="131"/>
      <c r="O71" s="131"/>
    </row>
    <row r="72" spans="1:15" ht="15" customHeight="1" x14ac:dyDescent="0.25">
      <c r="A72" s="130"/>
      <c r="B72" s="130"/>
      <c r="C72" s="130"/>
      <c r="D72" s="130"/>
      <c r="E72" s="130"/>
      <c r="F72" s="130"/>
      <c r="H72" s="131" t="s">
        <v>217</v>
      </c>
      <c r="I72" s="131"/>
      <c r="J72" s="131"/>
      <c r="K72" s="131"/>
      <c r="L72" s="131"/>
      <c r="M72" s="131"/>
      <c r="N72" s="131"/>
      <c r="O72" s="131"/>
    </row>
    <row r="73" spans="1:15" ht="15" customHeight="1" x14ac:dyDescent="0.25">
      <c r="A73" s="130"/>
      <c r="B73" s="130"/>
      <c r="C73" s="130"/>
      <c r="D73" s="130"/>
      <c r="E73" s="130"/>
      <c r="F73" s="130"/>
      <c r="H73" s="125" t="s">
        <v>91</v>
      </c>
      <c r="I73" s="125"/>
      <c r="J73" s="125"/>
      <c r="K73" s="122"/>
      <c r="L73" s="122"/>
      <c r="M73" s="122"/>
      <c r="N73" s="122"/>
      <c r="O73" s="122"/>
    </row>
    <row r="74" spans="1:15" ht="15.75" customHeight="1" x14ac:dyDescent="0.25">
      <c r="A74" s="130"/>
      <c r="B74" s="130"/>
      <c r="C74" s="130"/>
      <c r="D74" s="130"/>
      <c r="E74" s="130"/>
      <c r="F74" s="130"/>
      <c r="H74" s="125"/>
      <c r="I74" s="125"/>
      <c r="J74" s="125"/>
      <c r="K74" s="122"/>
      <c r="L74" s="122"/>
      <c r="M74" s="122"/>
      <c r="N74" s="122"/>
      <c r="O74" s="122"/>
    </row>
    <row r="75" spans="1:15" ht="15.75" x14ac:dyDescent="0.25">
      <c r="A75" s="66"/>
      <c r="B75" s="66"/>
      <c r="C75" s="66"/>
      <c r="D75" s="66"/>
      <c r="E75" s="66"/>
      <c r="F75" s="66"/>
      <c r="J75" s="6"/>
    </row>
    <row r="76" spans="1:15" ht="15" customHeight="1" x14ac:dyDescent="0.25">
      <c r="H76" t="s">
        <v>88</v>
      </c>
      <c r="J76" s="6"/>
      <c r="L76" s="81"/>
    </row>
    <row r="77" spans="1:15" x14ac:dyDescent="0.25">
      <c r="A77" s="101"/>
      <c r="B77" s="6"/>
      <c r="C77" s="7"/>
    </row>
    <row r="78" spans="1:15" x14ac:dyDescent="0.25">
      <c r="A78" s="101"/>
      <c r="B78" s="6"/>
      <c r="C78" s="7"/>
      <c r="H78" t="s">
        <v>89</v>
      </c>
      <c r="J78" s="6"/>
      <c r="L78" s="81"/>
    </row>
    <row r="79" spans="1:15" x14ac:dyDescent="0.25">
      <c r="A79" s="101"/>
      <c r="B79" s="6"/>
      <c r="C79" s="7"/>
    </row>
    <row r="80" spans="1:15" ht="45" customHeight="1" x14ac:dyDescent="0.25">
      <c r="A80" s="101"/>
      <c r="B80" s="6"/>
      <c r="C80" s="7"/>
      <c r="H80" s="125" t="s">
        <v>221</v>
      </c>
      <c r="I80" s="125"/>
      <c r="J80" s="125"/>
      <c r="K80" s="125"/>
      <c r="L80" s="80"/>
    </row>
    <row r="82" spans="1:16" ht="18.75" x14ac:dyDescent="0.3">
      <c r="A82" s="99" t="s">
        <v>92</v>
      </c>
      <c r="B82" s="99"/>
      <c r="C82" s="99"/>
      <c r="D82" s="99"/>
      <c r="E82" s="99"/>
      <c r="F82" s="99"/>
      <c r="G82" s="99"/>
      <c r="H82" s="99"/>
      <c r="I82" s="99"/>
      <c r="J82" s="99"/>
      <c r="K82" s="99"/>
      <c r="L82" s="99"/>
      <c r="M82" s="99"/>
      <c r="N82" s="99"/>
      <c r="O82" s="99"/>
      <c r="P82" s="99"/>
    </row>
    <row r="84" spans="1:16" ht="18.75" customHeight="1" x14ac:dyDescent="0.25">
      <c r="A84" s="132" t="s">
        <v>69</v>
      </c>
      <c r="B84" s="132"/>
      <c r="C84" s="132"/>
      <c r="D84" s="132"/>
      <c r="E84" s="132"/>
      <c r="F84" s="132"/>
    </row>
    <row r="85" spans="1:16" x14ac:dyDescent="0.25">
      <c r="A85" s="132"/>
      <c r="B85" s="132"/>
      <c r="C85" s="132"/>
      <c r="D85" s="132"/>
      <c r="E85" s="132"/>
      <c r="F85" s="132"/>
      <c r="M85" s="14"/>
      <c r="N85" s="14"/>
      <c r="O85" s="103"/>
      <c r="P85" s="103"/>
    </row>
    <row r="86" spans="1:16" ht="30" customHeight="1" x14ac:dyDescent="0.25">
      <c r="A86" s="125" t="s">
        <v>267</v>
      </c>
      <c r="B86" s="125"/>
      <c r="C86" s="125"/>
      <c r="D86" s="125"/>
      <c r="E86" s="125"/>
      <c r="F86" s="125"/>
      <c r="H86" s="112" t="s">
        <v>79</v>
      </c>
      <c r="I86" s="112"/>
      <c r="J86" s="112"/>
      <c r="K86" s="112"/>
      <c r="L86" s="112"/>
      <c r="M86" s="112"/>
      <c r="N86" s="112"/>
      <c r="O86" s="112"/>
    </row>
    <row r="87" spans="1:16" ht="30" customHeight="1" x14ac:dyDescent="0.25">
      <c r="H87" s="112" t="s">
        <v>80</v>
      </c>
      <c r="I87" s="112"/>
      <c r="J87" s="112"/>
      <c r="K87" s="112"/>
      <c r="L87" s="112"/>
      <c r="M87" s="112"/>
      <c r="N87" s="112"/>
      <c r="O87" s="112"/>
    </row>
    <row r="88" spans="1:16" ht="45" customHeight="1" x14ac:dyDescent="0.25">
      <c r="A88" s="3" t="s">
        <v>211</v>
      </c>
      <c r="B88" s="90"/>
      <c r="C88" s="105" t="s">
        <v>276</v>
      </c>
      <c r="E88" s="120"/>
      <c r="F88" s="120"/>
      <c r="H88" s="125" t="s">
        <v>55</v>
      </c>
      <c r="I88" s="125"/>
      <c r="J88" s="125"/>
      <c r="K88" s="86"/>
      <c r="L88" s="129" t="s">
        <v>144</v>
      </c>
      <c r="M88" s="129"/>
      <c r="N88" s="129"/>
      <c r="O88" s="129"/>
      <c r="P88" s="129"/>
    </row>
    <row r="89" spans="1:16" x14ac:dyDescent="0.25">
      <c r="O89" s="103"/>
      <c r="P89" s="103"/>
    </row>
    <row r="90" spans="1:16" ht="77.25" customHeight="1" x14ac:dyDescent="0.25">
      <c r="A90" s="9" t="s">
        <v>12</v>
      </c>
      <c r="B90" s="15" t="s">
        <v>10</v>
      </c>
      <c r="C90" s="104" t="s">
        <v>135</v>
      </c>
      <c r="D90" s="15" t="s">
        <v>11</v>
      </c>
      <c r="E90" s="134" t="s">
        <v>76</v>
      </c>
      <c r="F90" s="134"/>
      <c r="H90" s="112" t="s">
        <v>51</v>
      </c>
      <c r="I90" s="112"/>
      <c r="J90" s="104" t="s">
        <v>222</v>
      </c>
      <c r="K90" s="104" t="s">
        <v>225</v>
      </c>
      <c r="L90" s="104" t="s">
        <v>226</v>
      </c>
      <c r="M90" s="104" t="s">
        <v>227</v>
      </c>
      <c r="N90" s="104" t="s">
        <v>228</v>
      </c>
      <c r="O90" s="104" t="s">
        <v>50</v>
      </c>
    </row>
    <row r="91" spans="1:16" ht="45" customHeight="1" x14ac:dyDescent="0.25">
      <c r="A91" s="18"/>
      <c r="B91" s="143" t="s">
        <v>277</v>
      </c>
      <c r="C91" s="143"/>
      <c r="D91" s="64" t="s">
        <v>212</v>
      </c>
      <c r="E91" s="144" t="s">
        <v>278</v>
      </c>
      <c r="F91" s="144"/>
      <c r="H91" s="133" t="s">
        <v>265</v>
      </c>
      <c r="I91" s="133"/>
      <c r="J91" s="81"/>
      <c r="K91" s="87">
        <v>0</v>
      </c>
      <c r="L91" s="87">
        <v>0</v>
      </c>
      <c r="M91" s="87">
        <v>0</v>
      </c>
      <c r="N91" s="87">
        <v>0</v>
      </c>
      <c r="O91" s="16">
        <f>SUM(K91:N91)</f>
        <v>0</v>
      </c>
    </row>
    <row r="92" spans="1:16" x14ac:dyDescent="0.25">
      <c r="A92" s="5" t="s">
        <v>199</v>
      </c>
      <c r="B92" s="94"/>
      <c r="C92" s="93">
        <v>0</v>
      </c>
      <c r="D92" s="93">
        <v>0</v>
      </c>
      <c r="E92" s="135"/>
      <c r="F92" s="136"/>
      <c r="H92" s="133" t="s">
        <v>56</v>
      </c>
      <c r="I92" s="133"/>
      <c r="J92" s="81"/>
      <c r="K92" s="87">
        <v>0</v>
      </c>
      <c r="L92" s="87">
        <v>0</v>
      </c>
      <c r="M92" s="87">
        <v>0</v>
      </c>
      <c r="N92" s="87">
        <v>0</v>
      </c>
      <c r="O92" s="16">
        <f>SUM(K92:N92)</f>
        <v>0</v>
      </c>
    </row>
    <row r="93" spans="1:16" x14ac:dyDescent="0.25">
      <c r="A93" s="3" t="s">
        <v>200</v>
      </c>
      <c r="B93" s="94"/>
      <c r="C93" s="93">
        <v>0</v>
      </c>
      <c r="D93" s="93">
        <v>0</v>
      </c>
      <c r="E93" s="137"/>
      <c r="F93" s="138"/>
      <c r="H93" s="125" t="s">
        <v>57</v>
      </c>
      <c r="I93" s="125"/>
      <c r="J93" s="81"/>
      <c r="K93" s="87">
        <v>0</v>
      </c>
      <c r="L93" s="87">
        <v>0</v>
      </c>
      <c r="M93" s="87">
        <v>0</v>
      </c>
      <c r="N93" s="87">
        <v>0</v>
      </c>
      <c r="O93" s="16">
        <f>SUM(K93:N93)</f>
        <v>0</v>
      </c>
    </row>
    <row r="94" spans="1:16" x14ac:dyDescent="0.25">
      <c r="A94" s="5" t="s">
        <v>201</v>
      </c>
      <c r="B94" s="94"/>
      <c r="C94" s="93">
        <v>0</v>
      </c>
      <c r="D94" s="93">
        <v>0</v>
      </c>
      <c r="E94" s="137"/>
      <c r="F94" s="138"/>
      <c r="H94" s="133" t="s">
        <v>58</v>
      </c>
      <c r="I94" s="133"/>
      <c r="J94" s="81"/>
      <c r="K94" s="87">
        <v>0</v>
      </c>
      <c r="L94" s="87">
        <v>0</v>
      </c>
      <c r="M94" s="87">
        <v>0</v>
      </c>
      <c r="N94" s="87">
        <v>0</v>
      </c>
      <c r="O94" s="16">
        <f>SUM(K94:N94)</f>
        <v>0</v>
      </c>
    </row>
    <row r="95" spans="1:16" x14ac:dyDescent="0.25">
      <c r="A95" s="3" t="s">
        <v>202</v>
      </c>
      <c r="B95" s="94"/>
      <c r="C95" s="93">
        <v>0</v>
      </c>
      <c r="D95" s="93">
        <v>0</v>
      </c>
      <c r="E95" s="137"/>
      <c r="F95" s="138"/>
      <c r="H95" s="133" t="s">
        <v>59</v>
      </c>
      <c r="I95" s="133"/>
      <c r="J95" s="81"/>
      <c r="K95" s="87">
        <v>0</v>
      </c>
      <c r="L95" s="87">
        <v>0</v>
      </c>
      <c r="M95" s="87">
        <v>0</v>
      </c>
      <c r="N95" s="87">
        <v>0</v>
      </c>
      <c r="O95" s="16">
        <f>SUM(K95:N95)</f>
        <v>0</v>
      </c>
      <c r="P95" s="22"/>
    </row>
    <row r="96" spans="1:16" x14ac:dyDescent="0.25">
      <c r="A96" s="5" t="s">
        <v>203</v>
      </c>
      <c r="B96" s="94"/>
      <c r="C96" s="93">
        <v>0</v>
      </c>
      <c r="D96" s="93">
        <v>0</v>
      </c>
      <c r="E96" s="137"/>
      <c r="F96" s="138"/>
      <c r="H96" s="125" t="s">
        <v>60</v>
      </c>
      <c r="I96" s="125"/>
      <c r="J96" s="81"/>
      <c r="K96" s="87">
        <v>0</v>
      </c>
      <c r="L96" s="87">
        <v>0</v>
      </c>
      <c r="M96" s="87">
        <v>0</v>
      </c>
      <c r="N96" s="87">
        <v>0</v>
      </c>
      <c r="O96" s="16">
        <f>SUM(K96:N96)</f>
        <v>0</v>
      </c>
      <c r="P96" s="22"/>
    </row>
    <row r="97" spans="1:16" x14ac:dyDescent="0.25">
      <c r="A97" s="3" t="s">
        <v>204</v>
      </c>
      <c r="B97" s="94"/>
      <c r="C97" s="93">
        <v>0</v>
      </c>
      <c r="D97" s="93">
        <v>0</v>
      </c>
      <c r="E97" s="137"/>
      <c r="F97" s="138"/>
      <c r="H97" s="133" t="s">
        <v>61</v>
      </c>
      <c r="I97" s="133"/>
      <c r="J97" s="81"/>
      <c r="K97" s="87">
        <v>0</v>
      </c>
      <c r="L97" s="87">
        <v>0</v>
      </c>
      <c r="M97" s="87">
        <v>0</v>
      </c>
      <c r="N97" s="87">
        <v>0</v>
      </c>
      <c r="O97" s="16">
        <f>SUM(K97:N97)</f>
        <v>0</v>
      </c>
    </row>
    <row r="98" spans="1:16" x14ac:dyDescent="0.25">
      <c r="A98" s="5" t="s">
        <v>205</v>
      </c>
      <c r="B98" s="94"/>
      <c r="C98" s="93">
        <v>0</v>
      </c>
      <c r="D98" s="93">
        <v>0</v>
      </c>
      <c r="E98" s="137"/>
      <c r="F98" s="138"/>
      <c r="H98" s="133" t="s">
        <v>62</v>
      </c>
      <c r="I98" s="133"/>
      <c r="J98" s="81"/>
      <c r="K98" s="87">
        <v>0</v>
      </c>
      <c r="L98" s="87">
        <v>0</v>
      </c>
      <c r="M98" s="87">
        <v>0</v>
      </c>
      <c r="N98" s="87">
        <v>0</v>
      </c>
      <c r="O98" s="16">
        <f>SUM(K98:N98)</f>
        <v>0</v>
      </c>
    </row>
    <row r="99" spans="1:16" x14ac:dyDescent="0.25">
      <c r="A99" s="3" t="s">
        <v>206</v>
      </c>
      <c r="B99" s="94"/>
      <c r="C99" s="93">
        <v>0</v>
      </c>
      <c r="D99" s="93">
        <v>0</v>
      </c>
      <c r="E99" s="137"/>
      <c r="F99" s="138"/>
      <c r="H99" s="125" t="s">
        <v>63</v>
      </c>
      <c r="I99" s="125"/>
      <c r="J99" s="81"/>
      <c r="K99" s="87">
        <v>0</v>
      </c>
      <c r="L99" s="87">
        <v>0</v>
      </c>
      <c r="M99" s="87">
        <v>0</v>
      </c>
      <c r="N99" s="87">
        <v>0</v>
      </c>
      <c r="O99" s="16">
        <f>SUM(K99:N99)</f>
        <v>0</v>
      </c>
    </row>
    <row r="100" spans="1:16" x14ac:dyDescent="0.25">
      <c r="A100" s="5" t="s">
        <v>207</v>
      </c>
      <c r="B100" s="94"/>
      <c r="C100" s="93">
        <v>0</v>
      </c>
      <c r="D100" s="93">
        <v>0</v>
      </c>
      <c r="E100" s="137"/>
      <c r="F100" s="138"/>
      <c r="H100" s="133" t="s">
        <v>64</v>
      </c>
      <c r="I100" s="133"/>
      <c r="J100" s="81"/>
      <c r="K100" s="87">
        <v>0</v>
      </c>
      <c r="L100" s="87">
        <v>0</v>
      </c>
      <c r="M100" s="87">
        <v>0</v>
      </c>
      <c r="N100" s="87">
        <v>0</v>
      </c>
      <c r="O100" s="16">
        <f>SUM(K100:N100)</f>
        <v>0</v>
      </c>
    </row>
    <row r="101" spans="1:16" x14ac:dyDescent="0.25">
      <c r="A101" s="3" t="s">
        <v>208</v>
      </c>
      <c r="B101" s="94"/>
      <c r="C101" s="93">
        <v>0</v>
      </c>
      <c r="D101" s="93">
        <v>0</v>
      </c>
      <c r="E101" s="137"/>
      <c r="F101" s="138"/>
      <c r="H101" s="133" t="s">
        <v>65</v>
      </c>
      <c r="I101" s="133"/>
      <c r="J101" s="81"/>
      <c r="K101" s="87">
        <v>0</v>
      </c>
      <c r="L101" s="87">
        <v>0</v>
      </c>
      <c r="M101" s="87">
        <v>0</v>
      </c>
      <c r="N101" s="87">
        <v>0</v>
      </c>
      <c r="O101" s="16">
        <f>SUM(K101:N101)</f>
        <v>0</v>
      </c>
    </row>
    <row r="102" spans="1:16" x14ac:dyDescent="0.25">
      <c r="A102" s="5" t="s">
        <v>209</v>
      </c>
      <c r="B102" s="94"/>
      <c r="C102" s="93">
        <v>0</v>
      </c>
      <c r="D102" s="93">
        <v>0</v>
      </c>
      <c r="E102" s="137"/>
      <c r="F102" s="138"/>
      <c r="H102" s="125" t="s">
        <v>66</v>
      </c>
      <c r="I102" s="125"/>
      <c r="J102" s="81"/>
      <c r="K102" s="87">
        <v>0</v>
      </c>
      <c r="L102" s="87">
        <v>0</v>
      </c>
      <c r="M102" s="87">
        <v>0</v>
      </c>
      <c r="N102" s="87">
        <v>0</v>
      </c>
      <c r="O102" s="16">
        <f>SUM(K102:N102)</f>
        <v>0</v>
      </c>
    </row>
    <row r="103" spans="1:16" ht="15" customHeight="1" x14ac:dyDescent="0.25">
      <c r="A103" s="3" t="s">
        <v>210</v>
      </c>
      <c r="B103" s="94"/>
      <c r="C103" s="93">
        <v>0</v>
      </c>
      <c r="D103" s="93">
        <v>0</v>
      </c>
      <c r="E103" s="139"/>
      <c r="F103" s="140"/>
      <c r="H103" s="133" t="s">
        <v>67</v>
      </c>
      <c r="I103" s="133"/>
      <c r="J103" s="81"/>
      <c r="K103" s="87">
        <v>0</v>
      </c>
      <c r="L103" s="87">
        <v>0</v>
      </c>
      <c r="M103" s="87">
        <v>0</v>
      </c>
      <c r="N103" s="87">
        <v>0</v>
      </c>
      <c r="O103" s="16">
        <f>SUM(K103:N103)</f>
        <v>0</v>
      </c>
    </row>
    <row r="104" spans="1:16" ht="45" customHeight="1" x14ac:dyDescent="0.25">
      <c r="A104" s="22"/>
      <c r="B104" s="19"/>
      <c r="C104" s="20"/>
      <c r="D104" s="20"/>
      <c r="E104" s="7"/>
      <c r="F104" s="21"/>
      <c r="H104" s="125" t="s">
        <v>68</v>
      </c>
      <c r="I104" s="125"/>
      <c r="J104" s="81"/>
      <c r="K104" s="87">
        <v>0</v>
      </c>
      <c r="L104" s="87">
        <v>0</v>
      </c>
      <c r="M104" s="87">
        <v>0</v>
      </c>
      <c r="N104" s="87">
        <v>0</v>
      </c>
      <c r="O104" s="16">
        <f>SUM(K104:N104)</f>
        <v>0</v>
      </c>
    </row>
    <row r="105" spans="1:16" ht="30" customHeight="1" thickBot="1" x14ac:dyDescent="0.3">
      <c r="A105" s="9" t="s">
        <v>77</v>
      </c>
      <c r="C105" s="8">
        <f>SUM(C92:C104)</f>
        <v>0</v>
      </c>
      <c r="D105" s="8">
        <f>SUM(D92:D104)</f>
        <v>0</v>
      </c>
      <c r="E105" s="8">
        <f>SUM(C105:D105)</f>
        <v>0</v>
      </c>
      <c r="H105" s="112" t="s">
        <v>78</v>
      </c>
      <c r="I105" s="112"/>
      <c r="K105" s="8">
        <f>SUM(K91:K104)</f>
        <v>0</v>
      </c>
      <c r="L105" s="8">
        <f>SUM(L91:L104)</f>
        <v>0</v>
      </c>
      <c r="M105" s="8">
        <f>SUM(M91:M104)</f>
        <v>0</v>
      </c>
      <c r="N105" s="8">
        <f>SUM(N91:N104)</f>
        <v>0</v>
      </c>
      <c r="O105" s="8">
        <f>SUM(O91:O104)</f>
        <v>0</v>
      </c>
    </row>
    <row r="106" spans="1:16" ht="15.75" thickTop="1" x14ac:dyDescent="0.25"/>
    <row r="107" spans="1:16" ht="45" customHeight="1" x14ac:dyDescent="0.25">
      <c r="H107" s="125" t="s">
        <v>246</v>
      </c>
      <c r="I107" s="125"/>
      <c r="J107" s="125"/>
      <c r="K107" s="125"/>
      <c r="L107" s="125"/>
      <c r="M107" s="125"/>
      <c r="N107" s="125"/>
      <c r="O107" s="125"/>
      <c r="P107" s="125"/>
    </row>
    <row r="108" spans="1:16" x14ac:dyDescent="0.25">
      <c r="H108" s="122"/>
      <c r="I108" s="122"/>
      <c r="J108" s="122"/>
      <c r="K108" s="122"/>
      <c r="L108" s="122"/>
      <c r="M108" s="122"/>
      <c r="N108" s="122"/>
      <c r="O108" s="122"/>
      <c r="P108" s="122"/>
    </row>
    <row r="109" spans="1:16" x14ac:dyDescent="0.25">
      <c r="H109" s="122"/>
      <c r="I109" s="122"/>
      <c r="J109" s="122"/>
      <c r="K109" s="122"/>
      <c r="L109" s="122"/>
      <c r="M109" s="122"/>
      <c r="N109" s="122"/>
      <c r="O109" s="122"/>
      <c r="P109" s="122"/>
    </row>
    <row r="111" spans="1:16" ht="45" customHeight="1" x14ac:dyDescent="0.25">
      <c r="H111" s="125" t="s">
        <v>245</v>
      </c>
      <c r="I111" s="125"/>
      <c r="J111" s="125"/>
      <c r="K111" s="125"/>
      <c r="L111" s="125"/>
      <c r="M111" s="125"/>
      <c r="N111" s="125"/>
      <c r="O111" s="125"/>
      <c r="P111" s="125"/>
    </row>
    <row r="113" spans="1:16" ht="30" customHeight="1" x14ac:dyDescent="0.25">
      <c r="H113" s="125" t="s">
        <v>223</v>
      </c>
      <c r="I113" s="125"/>
      <c r="J113" s="125"/>
      <c r="K113" s="125"/>
      <c r="L113" s="125"/>
      <c r="M113" s="125"/>
      <c r="N113" s="125"/>
      <c r="O113" s="125"/>
      <c r="P113" s="125"/>
    </row>
    <row r="115" spans="1:16" ht="45" customHeight="1" x14ac:dyDescent="0.25">
      <c r="H115" s="125" t="s">
        <v>224</v>
      </c>
      <c r="I115" s="125"/>
      <c r="J115" s="125"/>
      <c r="K115" s="125"/>
      <c r="L115" s="125"/>
      <c r="M115" s="125"/>
      <c r="N115" s="125"/>
      <c r="O115" s="125"/>
      <c r="P115" s="125"/>
    </row>
    <row r="116" spans="1:16" x14ac:dyDescent="0.25">
      <c r="H116" s="122"/>
      <c r="I116" s="122"/>
      <c r="J116" s="122"/>
      <c r="K116" s="122"/>
      <c r="L116" s="122"/>
      <c r="M116" s="122"/>
      <c r="N116" s="122"/>
      <c r="O116" s="122"/>
      <c r="P116" s="122"/>
    </row>
    <row r="117" spans="1:16" x14ac:dyDescent="0.25">
      <c r="H117" s="122"/>
      <c r="I117" s="122"/>
      <c r="J117" s="122"/>
      <c r="K117" s="122"/>
      <c r="L117" s="122"/>
      <c r="M117" s="122"/>
      <c r="N117" s="122"/>
      <c r="O117" s="122"/>
      <c r="P117" s="122"/>
    </row>
    <row r="119" spans="1:16" ht="30" customHeight="1" x14ac:dyDescent="0.25">
      <c r="H119" s="125" t="s">
        <v>229</v>
      </c>
      <c r="I119" s="125"/>
      <c r="J119" s="125"/>
      <c r="K119" s="125"/>
      <c r="L119" s="125"/>
      <c r="M119" s="125"/>
      <c r="N119" s="125"/>
      <c r="O119" s="125"/>
      <c r="P119" s="125"/>
    </row>
    <row r="120" spans="1:16" x14ac:dyDescent="0.25">
      <c r="H120" s="122"/>
      <c r="I120" s="122"/>
      <c r="J120" s="122"/>
      <c r="K120" s="122"/>
      <c r="L120" s="122"/>
      <c r="M120" s="122"/>
      <c r="N120" s="122"/>
      <c r="O120" s="122"/>
      <c r="P120" s="122"/>
    </row>
    <row r="121" spans="1:16" x14ac:dyDescent="0.25">
      <c r="H121" s="122"/>
      <c r="I121" s="122"/>
      <c r="J121" s="122"/>
      <c r="K121" s="122"/>
      <c r="L121" s="122"/>
      <c r="M121" s="122"/>
      <c r="N121" s="122"/>
      <c r="O121" s="122"/>
      <c r="P121" s="122"/>
    </row>
    <row r="123" spans="1:16" ht="18.75" x14ac:dyDescent="0.3">
      <c r="A123" s="99" t="s">
        <v>13</v>
      </c>
      <c r="B123" s="99"/>
      <c r="C123" s="99"/>
      <c r="D123" s="99"/>
      <c r="E123" s="99"/>
      <c r="F123" s="99"/>
      <c r="G123" s="99"/>
      <c r="H123" s="99"/>
      <c r="I123" s="99"/>
      <c r="J123" s="99"/>
      <c r="K123" s="99"/>
      <c r="L123" s="99"/>
      <c r="M123" s="99"/>
      <c r="N123" s="99"/>
      <c r="O123" s="99"/>
      <c r="P123" s="99"/>
    </row>
    <row r="125" spans="1:16" x14ac:dyDescent="0.25">
      <c r="A125" s="24" t="s">
        <v>155</v>
      </c>
    </row>
    <row r="126" spans="1:16" ht="30" customHeight="1" x14ac:dyDescent="0.25">
      <c r="A126" s="3" t="s">
        <v>145</v>
      </c>
      <c r="B126" s="141">
        <f>M70</f>
        <v>0</v>
      </c>
      <c r="C126" s="141"/>
      <c r="H126" s="76" t="s">
        <v>259</v>
      </c>
    </row>
    <row r="127" spans="1:16" ht="75" customHeight="1" x14ac:dyDescent="0.25">
      <c r="A127" s="9" t="s">
        <v>147</v>
      </c>
      <c r="B127" s="4">
        <f>L76</f>
        <v>0</v>
      </c>
      <c r="H127" s="125" t="s">
        <v>247</v>
      </c>
      <c r="I127" s="125"/>
      <c r="J127" s="125"/>
      <c r="K127" s="125"/>
      <c r="L127" s="80"/>
      <c r="M127" s="123" t="s">
        <v>231</v>
      </c>
      <c r="N127" s="123"/>
      <c r="O127" s="122"/>
      <c r="P127" s="122"/>
    </row>
    <row r="128" spans="1:16" x14ac:dyDescent="0.25">
      <c r="A128" s="9" t="s">
        <v>230</v>
      </c>
      <c r="B128" s="4">
        <f>L78</f>
        <v>0</v>
      </c>
    </row>
    <row r="129" spans="1:16" ht="45" customHeight="1" x14ac:dyDescent="0.25">
      <c r="A129" s="9" t="s">
        <v>148</v>
      </c>
      <c r="B129" s="4" t="e">
        <f>EDATE(B127,B130)</f>
        <v>#NUM!</v>
      </c>
      <c r="H129" s="125" t="s">
        <v>248</v>
      </c>
      <c r="I129" s="125"/>
      <c r="J129" s="125"/>
      <c r="K129" s="125"/>
      <c r="L129" s="80"/>
      <c r="M129" s="125" t="s">
        <v>249</v>
      </c>
      <c r="N129" s="125"/>
      <c r="O129" s="125"/>
      <c r="P129" s="125"/>
    </row>
    <row r="130" spans="1:16" x14ac:dyDescent="0.25">
      <c r="A130" s="10" t="s">
        <v>146</v>
      </c>
      <c r="B130" s="2" t="e">
        <f>DATEDIF((B127-1),L78,"M")+L80</f>
        <v>#NUM!</v>
      </c>
    </row>
    <row r="131" spans="1:16" x14ac:dyDescent="0.25">
      <c r="H131" s="23" t="s">
        <v>14</v>
      </c>
      <c r="L131" s="81"/>
      <c r="M131" t="s">
        <v>157</v>
      </c>
      <c r="P131" s="80"/>
    </row>
    <row r="133" spans="1:16" ht="60" customHeight="1" x14ac:dyDescent="0.25">
      <c r="D133" s="127" t="s">
        <v>156</v>
      </c>
      <c r="E133" s="127"/>
      <c r="F133" s="127"/>
      <c r="H133" s="125" t="s">
        <v>161</v>
      </c>
      <c r="I133" s="125"/>
      <c r="J133" s="125"/>
      <c r="K133" s="125"/>
      <c r="L133" s="88">
        <v>0</v>
      </c>
      <c r="M133" s="112" t="s">
        <v>215</v>
      </c>
      <c r="N133" s="112"/>
      <c r="O133" s="112"/>
      <c r="P133" s="112"/>
    </row>
    <row r="134" spans="1:16" x14ac:dyDescent="0.25">
      <c r="D134" s="13"/>
      <c r="H134" s="3"/>
      <c r="J134" s="20"/>
      <c r="M134" t="s">
        <v>47</v>
      </c>
      <c r="P134" s="87">
        <v>0</v>
      </c>
    </row>
    <row r="135" spans="1:16" ht="15" customHeight="1" x14ac:dyDescent="0.25">
      <c r="D135" s="13"/>
      <c r="H135" s="3"/>
      <c r="J135" s="20"/>
      <c r="M135" s="23" t="s">
        <v>250</v>
      </c>
      <c r="N135" s="23"/>
      <c r="P135" s="87">
        <v>0</v>
      </c>
    </row>
    <row r="136" spans="1:16" x14ac:dyDescent="0.25">
      <c r="H136" s="3"/>
      <c r="J136" s="20"/>
      <c r="M136" t="s">
        <v>48</v>
      </c>
      <c r="P136" s="87">
        <v>0</v>
      </c>
    </row>
    <row r="138" spans="1:16" x14ac:dyDescent="0.25">
      <c r="A138" s="10" t="s">
        <v>234</v>
      </c>
      <c r="H138" s="24" t="s">
        <v>163</v>
      </c>
      <c r="K138" s="58" t="s">
        <v>162</v>
      </c>
      <c r="L138" s="15" t="s">
        <v>40</v>
      </c>
    </row>
    <row r="139" spans="1:16" ht="15" customHeight="1" x14ac:dyDescent="0.25">
      <c r="A139" s="24" t="s">
        <v>164</v>
      </c>
      <c r="H139" s="23" t="s">
        <v>15</v>
      </c>
      <c r="K139" s="87">
        <v>0</v>
      </c>
      <c r="L139" s="89">
        <v>0</v>
      </c>
      <c r="N139" s="125" t="s">
        <v>232</v>
      </c>
      <c r="O139" s="125"/>
      <c r="P139" s="125"/>
    </row>
    <row r="140" spans="1:16" ht="15" customHeight="1" x14ac:dyDescent="0.25">
      <c r="A140" s="142" t="s">
        <v>235</v>
      </c>
      <c r="B140" s="142"/>
      <c r="C140" s="142"/>
      <c r="D140" s="142"/>
      <c r="E140" s="142"/>
      <c r="F140" s="142"/>
      <c r="H140" s="23" t="s">
        <v>16</v>
      </c>
      <c r="K140" s="87">
        <v>0</v>
      </c>
      <c r="L140" s="89">
        <v>0</v>
      </c>
      <c r="N140" s="125"/>
      <c r="O140" s="125"/>
      <c r="P140" s="125"/>
    </row>
    <row r="141" spans="1:16" x14ac:dyDescent="0.25">
      <c r="A141" s="142"/>
      <c r="B141" s="142"/>
      <c r="C141" s="142"/>
      <c r="D141" s="142"/>
      <c r="E141" s="142"/>
      <c r="F141" s="142"/>
      <c r="H141" s="23" t="s">
        <v>17</v>
      </c>
      <c r="K141" s="87">
        <v>0</v>
      </c>
      <c r="L141" s="89">
        <v>0</v>
      </c>
      <c r="N141" s="125"/>
      <c r="O141" s="125"/>
      <c r="P141" s="125"/>
    </row>
    <row r="142" spans="1:16" x14ac:dyDescent="0.25">
      <c r="A142" s="142"/>
      <c r="B142" s="142"/>
      <c r="C142" s="142"/>
      <c r="D142" s="142"/>
      <c r="E142" s="142"/>
      <c r="F142" s="142"/>
      <c r="H142" s="23" t="s">
        <v>18</v>
      </c>
      <c r="K142" s="87">
        <v>0</v>
      </c>
      <c r="L142" s="89">
        <v>0</v>
      </c>
      <c r="N142" s="125"/>
      <c r="O142" s="125"/>
      <c r="P142" s="125"/>
    </row>
    <row r="143" spans="1:16" x14ac:dyDescent="0.25">
      <c r="A143" s="142"/>
      <c r="B143" s="142"/>
      <c r="C143" s="142"/>
      <c r="D143" s="142"/>
      <c r="E143" s="142"/>
      <c r="F143" s="142"/>
      <c r="H143" s="23" t="s">
        <v>19</v>
      </c>
      <c r="K143" s="87">
        <v>0</v>
      </c>
      <c r="L143" s="89">
        <v>0</v>
      </c>
      <c r="N143" s="122"/>
      <c r="O143" s="122"/>
      <c r="P143" s="122"/>
    </row>
    <row r="144" spans="1:16" ht="15" customHeight="1" x14ac:dyDescent="0.25">
      <c r="A144" s="142" t="s">
        <v>251</v>
      </c>
      <c r="B144" s="142"/>
      <c r="C144" s="142"/>
      <c r="D144" s="142"/>
      <c r="E144" s="142"/>
      <c r="F144" s="142"/>
      <c r="H144" s="23" t="s">
        <v>20</v>
      </c>
      <c r="K144" s="87">
        <v>0</v>
      </c>
      <c r="L144" s="89">
        <v>0</v>
      </c>
      <c r="N144" s="122"/>
      <c r="O144" s="122"/>
      <c r="P144" s="122"/>
    </row>
    <row r="145" spans="1:16" ht="15" customHeight="1" x14ac:dyDescent="0.25">
      <c r="A145" s="142"/>
      <c r="B145" s="142"/>
      <c r="C145" s="142"/>
      <c r="D145" s="142"/>
      <c r="E145" s="142"/>
      <c r="F145" s="142"/>
      <c r="H145" s="23" t="s">
        <v>21</v>
      </c>
      <c r="K145" s="87">
        <v>0</v>
      </c>
      <c r="L145" s="89">
        <v>0</v>
      </c>
      <c r="N145" s="122"/>
      <c r="O145" s="122"/>
      <c r="P145" s="122"/>
    </row>
    <row r="146" spans="1:16" ht="15" customHeight="1" x14ac:dyDescent="0.25">
      <c r="A146" s="142" t="s">
        <v>236</v>
      </c>
      <c r="B146" s="142"/>
      <c r="C146" s="142"/>
      <c r="D146" s="142"/>
      <c r="E146" s="142"/>
      <c r="F146" s="142"/>
      <c r="H146" s="23" t="s">
        <v>22</v>
      </c>
      <c r="K146" s="87">
        <v>0</v>
      </c>
      <c r="L146" s="89">
        <v>0</v>
      </c>
    </row>
    <row r="147" spans="1:16" x14ac:dyDescent="0.25">
      <c r="A147" s="142"/>
      <c r="B147" s="142"/>
      <c r="C147" s="142"/>
      <c r="D147" s="142"/>
      <c r="E147" s="142"/>
      <c r="F147" s="142"/>
      <c r="H147" s="23" t="s">
        <v>23</v>
      </c>
      <c r="K147" s="87">
        <v>0</v>
      </c>
      <c r="L147" s="89">
        <v>0</v>
      </c>
      <c r="N147" s="125" t="s">
        <v>253</v>
      </c>
      <c r="O147" s="125"/>
      <c r="P147" s="125"/>
    </row>
    <row r="148" spans="1:16" x14ac:dyDescent="0.25">
      <c r="A148" s="142" t="s">
        <v>237</v>
      </c>
      <c r="B148" s="142"/>
      <c r="C148" s="142"/>
      <c r="D148" s="142"/>
      <c r="E148" s="142"/>
      <c r="F148" s="142"/>
      <c r="H148" s="23" t="s">
        <v>24</v>
      </c>
      <c r="K148" s="87">
        <v>0</v>
      </c>
      <c r="L148" s="89">
        <v>0</v>
      </c>
      <c r="N148" s="125"/>
      <c r="O148" s="125"/>
      <c r="P148" s="125"/>
    </row>
    <row r="149" spans="1:16" ht="15" customHeight="1" x14ac:dyDescent="0.25">
      <c r="A149" s="142"/>
      <c r="B149" s="142"/>
      <c r="C149" s="142"/>
      <c r="D149" s="142"/>
      <c r="E149" s="142"/>
      <c r="F149" s="142"/>
      <c r="H149" s="23" t="s">
        <v>25</v>
      </c>
      <c r="K149" s="87">
        <v>0</v>
      </c>
      <c r="L149" s="89">
        <v>0</v>
      </c>
      <c r="N149" s="125"/>
      <c r="O149" s="125"/>
      <c r="P149" s="125"/>
    </row>
    <row r="150" spans="1:16" ht="15" customHeight="1" x14ac:dyDescent="0.25">
      <c r="H150" s="23" t="s">
        <v>26</v>
      </c>
      <c r="K150" s="87">
        <v>0</v>
      </c>
      <c r="L150" s="89">
        <v>0</v>
      </c>
      <c r="N150" s="125"/>
      <c r="O150" s="125"/>
      <c r="P150" s="125"/>
    </row>
    <row r="151" spans="1:16" ht="15" customHeight="1" x14ac:dyDescent="0.25">
      <c r="A151" s="24" t="s">
        <v>252</v>
      </c>
      <c r="B151" s="3"/>
      <c r="C151" s="3"/>
      <c r="D151" s="3"/>
      <c r="E151" s="3"/>
      <c r="F151" s="3"/>
      <c r="H151" s="23" t="s">
        <v>27</v>
      </c>
      <c r="K151" s="87">
        <v>0</v>
      </c>
      <c r="L151" s="89">
        <v>0</v>
      </c>
      <c r="N151" s="122"/>
      <c r="O151" s="122"/>
      <c r="P151" s="122"/>
    </row>
    <row r="152" spans="1:16" ht="15" customHeight="1" x14ac:dyDescent="0.25">
      <c r="A152" s="142" t="s">
        <v>238</v>
      </c>
      <c r="B152" s="142"/>
      <c r="C152" s="142"/>
      <c r="D152" s="142"/>
      <c r="E152" s="142"/>
      <c r="F152" s="142"/>
      <c r="H152" s="23" t="s">
        <v>28</v>
      </c>
      <c r="K152" s="87">
        <v>0</v>
      </c>
      <c r="L152" s="89">
        <v>0</v>
      </c>
      <c r="N152" s="122"/>
      <c r="O152" s="122"/>
      <c r="P152" s="122"/>
    </row>
    <row r="153" spans="1:16" ht="15" customHeight="1" x14ac:dyDescent="0.25">
      <c r="A153" s="142"/>
      <c r="B153" s="142"/>
      <c r="C153" s="142"/>
      <c r="D153" s="142"/>
      <c r="E153" s="142"/>
      <c r="F153" s="142"/>
      <c r="H153" s="23" t="s">
        <v>29</v>
      </c>
      <c r="K153" s="87">
        <v>0</v>
      </c>
      <c r="L153" s="89">
        <v>0</v>
      </c>
      <c r="N153" s="122"/>
      <c r="O153" s="122"/>
      <c r="P153" s="122"/>
    </row>
    <row r="154" spans="1:16" x14ac:dyDescent="0.25">
      <c r="A154" s="142" t="s">
        <v>239</v>
      </c>
      <c r="B154" s="142"/>
      <c r="C154" s="142"/>
      <c r="D154" s="142"/>
      <c r="E154" s="142"/>
      <c r="F154" s="142"/>
      <c r="H154" s="23" t="s">
        <v>30</v>
      </c>
      <c r="K154" s="87">
        <v>0</v>
      </c>
      <c r="L154" s="89">
        <v>0</v>
      </c>
    </row>
    <row r="155" spans="1:16" x14ac:dyDescent="0.25">
      <c r="A155" s="142"/>
      <c r="B155" s="142"/>
      <c r="C155" s="142"/>
      <c r="D155" s="142"/>
      <c r="E155" s="142"/>
      <c r="F155" s="142"/>
      <c r="H155" s="23" t="s">
        <v>31</v>
      </c>
      <c r="K155" s="87">
        <v>0</v>
      </c>
      <c r="L155" s="89">
        <v>0</v>
      </c>
      <c r="N155" s="125" t="s">
        <v>233</v>
      </c>
      <c r="O155" s="125"/>
      <c r="P155" s="125"/>
    </row>
    <row r="156" spans="1:16" x14ac:dyDescent="0.25">
      <c r="A156" s="142"/>
      <c r="B156" s="142"/>
      <c r="C156" s="142"/>
      <c r="D156" s="142"/>
      <c r="E156" s="142"/>
      <c r="F156" s="142"/>
      <c r="H156" s="23" t="s">
        <v>32</v>
      </c>
      <c r="K156" s="87">
        <v>0</v>
      </c>
      <c r="L156" s="89">
        <v>0</v>
      </c>
      <c r="N156" s="125"/>
      <c r="O156" s="125"/>
      <c r="P156" s="125"/>
    </row>
    <row r="157" spans="1:16" ht="15" customHeight="1" x14ac:dyDescent="0.25">
      <c r="A157" s="142"/>
      <c r="B157" s="142"/>
      <c r="C157" s="142"/>
      <c r="D157" s="142"/>
      <c r="E157" s="142"/>
      <c r="F157" s="142"/>
      <c r="H157" s="23" t="s">
        <v>33</v>
      </c>
      <c r="K157" s="87">
        <v>0</v>
      </c>
      <c r="L157" s="89">
        <v>0</v>
      </c>
      <c r="N157" s="125"/>
      <c r="O157" s="125"/>
      <c r="P157" s="125"/>
    </row>
    <row r="158" spans="1:16" x14ac:dyDescent="0.25">
      <c r="A158" s="142" t="s">
        <v>240</v>
      </c>
      <c r="B158" s="142"/>
      <c r="C158" s="142"/>
      <c r="D158" s="142"/>
      <c r="E158" s="142"/>
      <c r="F158" s="142"/>
      <c r="H158" s="23" t="s">
        <v>34</v>
      </c>
      <c r="K158" s="87">
        <v>0</v>
      </c>
      <c r="L158" s="89">
        <v>0</v>
      </c>
      <c r="N158" s="125"/>
      <c r="O158" s="125"/>
      <c r="P158" s="125"/>
    </row>
    <row r="159" spans="1:16" x14ac:dyDescent="0.25">
      <c r="A159" s="142"/>
      <c r="B159" s="142"/>
      <c r="C159" s="142"/>
      <c r="D159" s="142"/>
      <c r="E159" s="142"/>
      <c r="F159" s="142"/>
      <c r="H159" s="23" t="s">
        <v>35</v>
      </c>
      <c r="K159" s="87">
        <v>0</v>
      </c>
      <c r="L159" s="89">
        <v>0</v>
      </c>
      <c r="N159" s="125"/>
      <c r="O159" s="125"/>
      <c r="P159" s="125"/>
    </row>
    <row r="160" spans="1:16" x14ac:dyDescent="0.25">
      <c r="A160" s="142"/>
      <c r="B160" s="142"/>
      <c r="C160" s="142"/>
      <c r="D160" s="142"/>
      <c r="E160" s="142"/>
      <c r="F160" s="142"/>
      <c r="H160" s="23" t="s">
        <v>36</v>
      </c>
      <c r="K160" s="87">
        <v>0</v>
      </c>
      <c r="L160" s="89">
        <v>0</v>
      </c>
      <c r="N160" s="122"/>
      <c r="O160" s="122"/>
      <c r="P160" s="122"/>
    </row>
    <row r="161" spans="1:16" x14ac:dyDescent="0.25">
      <c r="A161" s="142"/>
      <c r="B161" s="142"/>
      <c r="C161" s="142"/>
      <c r="D161" s="142"/>
      <c r="E161" s="142"/>
      <c r="F161" s="142"/>
      <c r="H161" s="23" t="s">
        <v>37</v>
      </c>
      <c r="K161" s="87">
        <v>0</v>
      </c>
      <c r="L161" s="89">
        <v>0</v>
      </c>
      <c r="N161" s="122"/>
      <c r="O161" s="122"/>
      <c r="P161" s="122"/>
    </row>
    <row r="162" spans="1:16" x14ac:dyDescent="0.25">
      <c r="A162" s="142"/>
      <c r="B162" s="142"/>
      <c r="C162" s="142"/>
      <c r="D162" s="142"/>
      <c r="E162" s="142"/>
      <c r="F162" s="142"/>
      <c r="H162" s="23" t="s">
        <v>38</v>
      </c>
      <c r="K162" s="87">
        <v>0</v>
      </c>
      <c r="L162" s="89">
        <v>0</v>
      </c>
      <c r="N162" s="122"/>
      <c r="O162" s="122"/>
      <c r="P162" s="122"/>
    </row>
    <row r="163" spans="1:16" x14ac:dyDescent="0.25">
      <c r="A163" s="142"/>
      <c r="B163" s="142"/>
      <c r="C163" s="142"/>
      <c r="D163" s="142"/>
      <c r="E163" s="142"/>
      <c r="F163" s="142"/>
      <c r="H163" s="23" t="s">
        <v>39</v>
      </c>
      <c r="K163" s="87">
        <v>0</v>
      </c>
      <c r="L163" s="89">
        <v>0</v>
      </c>
    </row>
    <row r="164" spans="1:16" x14ac:dyDescent="0.25">
      <c r="A164" s="142"/>
      <c r="B164" s="142"/>
      <c r="C164" s="142"/>
      <c r="D164" s="142"/>
      <c r="E164" s="142"/>
      <c r="F164" s="142"/>
      <c r="H164" s="23" t="s">
        <v>168</v>
      </c>
      <c r="K164" s="87">
        <v>0</v>
      </c>
      <c r="L164" s="89">
        <v>0</v>
      </c>
    </row>
    <row r="165" spans="1:16" x14ac:dyDescent="0.25">
      <c r="A165" s="142"/>
      <c r="B165" s="142"/>
      <c r="C165" s="142"/>
      <c r="D165" s="142"/>
      <c r="E165" s="142"/>
      <c r="F165" s="142"/>
      <c r="H165" s="23" t="s">
        <v>169</v>
      </c>
      <c r="K165" s="87">
        <v>0</v>
      </c>
      <c r="L165" s="89">
        <v>0</v>
      </c>
    </row>
    <row r="166" spans="1:16" ht="15" customHeight="1" x14ac:dyDescent="0.25">
      <c r="H166" s="23" t="s">
        <v>254</v>
      </c>
      <c r="K166" s="87">
        <v>0</v>
      </c>
      <c r="L166" s="89">
        <v>0</v>
      </c>
    </row>
    <row r="167" spans="1:16" ht="15" customHeight="1" thickBot="1" x14ac:dyDescent="0.3">
      <c r="A167" s="24" t="s">
        <v>241</v>
      </c>
      <c r="H167" s="37" t="s">
        <v>41</v>
      </c>
      <c r="K167" s="11">
        <f>(K139*L139)+(K140*L140)+(K141*L141)+(K142*L142)+(K143*L143)+(K144*L144)+(K145*L145)+(K146*L146)+(K147*L147)+(K148*L148)+(K149*L149)+(K150*L150)+(K151*L151)+(K152*L152)+(K153*L153)+(K154*L154)+(K155*L155)+(K156*L156)+(K157*L157)+(K158*L158)+(K159*L159)+(K160*L160)+(K161*L161)+(K162*L162)+(K163*L163)+(K164*L164)+(K165*L165)+(K166*L166)</f>
        <v>0</v>
      </c>
      <c r="L167" s="12">
        <f>SUM(L139:L166)</f>
        <v>0</v>
      </c>
    </row>
    <row r="168" spans="1:16" ht="15.75" thickTop="1" x14ac:dyDescent="0.25">
      <c r="H168" s="3"/>
    </row>
    <row r="169" spans="1:16" x14ac:dyDescent="0.25">
      <c r="A169" s="24" t="s">
        <v>165</v>
      </c>
      <c r="B169" s="24"/>
      <c r="C169" s="24"/>
      <c r="D169" s="24"/>
      <c r="E169" s="24"/>
      <c r="H169" s="24" t="s">
        <v>154</v>
      </c>
      <c r="I169" s="24"/>
      <c r="J169" s="24"/>
      <c r="K169" s="24"/>
      <c r="L169" s="24"/>
    </row>
    <row r="170" spans="1:16" x14ac:dyDescent="0.25">
      <c r="A170" s="60" t="s">
        <v>166</v>
      </c>
      <c r="B170" s="59"/>
      <c r="C170" s="59"/>
      <c r="D170" s="59"/>
      <c r="E170" s="59"/>
      <c r="F170" s="59"/>
      <c r="H170" s="23" t="s">
        <v>42</v>
      </c>
      <c r="K170" s="87">
        <v>0</v>
      </c>
    </row>
    <row r="171" spans="1:16" x14ac:dyDescent="0.25">
      <c r="A171" s="108" t="s">
        <v>167</v>
      </c>
      <c r="B171" s="108"/>
      <c r="C171" s="108"/>
      <c r="D171" s="108"/>
      <c r="E171" s="108"/>
      <c r="F171" s="108"/>
      <c r="H171" s="23" t="s">
        <v>43</v>
      </c>
      <c r="K171" s="87">
        <v>0</v>
      </c>
    </row>
    <row r="172" spans="1:16" x14ac:dyDescent="0.25">
      <c r="A172" s="108"/>
      <c r="B172" s="108"/>
      <c r="C172" s="108"/>
      <c r="D172" s="108"/>
      <c r="E172" s="108"/>
      <c r="F172" s="108"/>
      <c r="H172" s="23" t="s">
        <v>44</v>
      </c>
      <c r="K172" s="87">
        <v>0</v>
      </c>
    </row>
    <row r="173" spans="1:16" x14ac:dyDescent="0.25">
      <c r="A173" s="59"/>
      <c r="B173" s="59"/>
      <c r="C173" s="59"/>
      <c r="D173" s="59"/>
      <c r="E173" s="59"/>
      <c r="F173" s="59"/>
      <c r="H173" s="24" t="s">
        <v>45</v>
      </c>
      <c r="K173" s="11">
        <f>SUM(K170:K172)</f>
        <v>0</v>
      </c>
    </row>
    <row r="174" spans="1:16" ht="15.75" thickBot="1" x14ac:dyDescent="0.3">
      <c r="H174" s="24" t="s">
        <v>46</v>
      </c>
      <c r="K174" s="8">
        <f>K167+K173</f>
        <v>0</v>
      </c>
    </row>
    <row r="175" spans="1:16" ht="15.75" thickTop="1" x14ac:dyDescent="0.25"/>
    <row r="176" spans="1:16" ht="15.75" x14ac:dyDescent="0.25">
      <c r="A176" s="61" t="s">
        <v>170</v>
      </c>
    </row>
    <row r="177" spans="1:1" ht="15.75" x14ac:dyDescent="0.25">
      <c r="A177" s="61" t="s">
        <v>243</v>
      </c>
    </row>
    <row r="178" spans="1:1" x14ac:dyDescent="0.25">
      <c r="A178" s="9" t="s">
        <v>242</v>
      </c>
    </row>
    <row r="191" spans="1:1" x14ac:dyDescent="0.25">
      <c r="A191"/>
    </row>
    <row r="192" spans="1:1" x14ac:dyDescent="0.25">
      <c r="A192"/>
    </row>
    <row r="193" spans="1:1" x14ac:dyDescent="0.25">
      <c r="A193"/>
    </row>
  </sheetData>
  <sheetProtection algorithmName="SHA-512" hashValue="QB2ckVqbeBnjp1GS7UTssi2rXawsiPrguoTb+UJE2k6ffXjsMvYCX+z8eJmDVY99d9QFft1uxUYUg13hdu9ZhA==" saltValue="HY3HKLnOg06pYwwRskVJzg==" spinCount="100000" sheet="1" selectLockedCells="1"/>
  <mergeCells count="85">
    <mergeCell ref="A171:F172"/>
    <mergeCell ref="A146:F147"/>
    <mergeCell ref="N147:P150"/>
    <mergeCell ref="A148:F149"/>
    <mergeCell ref="N151:P153"/>
    <mergeCell ref="A152:F153"/>
    <mergeCell ref="A154:F157"/>
    <mergeCell ref="N155:P159"/>
    <mergeCell ref="A158:F165"/>
    <mergeCell ref="N160:P162"/>
    <mergeCell ref="D133:F133"/>
    <mergeCell ref="H133:K133"/>
    <mergeCell ref="M133:P133"/>
    <mergeCell ref="N139:P142"/>
    <mergeCell ref="A140:F143"/>
    <mergeCell ref="N143:P145"/>
    <mergeCell ref="A144:F145"/>
    <mergeCell ref="B126:C126"/>
    <mergeCell ref="H127:K127"/>
    <mergeCell ref="M127:N127"/>
    <mergeCell ref="O127:P127"/>
    <mergeCell ref="H129:K129"/>
    <mergeCell ref="M129:P129"/>
    <mergeCell ref="H111:P111"/>
    <mergeCell ref="H113:P113"/>
    <mergeCell ref="H115:P115"/>
    <mergeCell ref="H116:P117"/>
    <mergeCell ref="H119:P119"/>
    <mergeCell ref="H120:P121"/>
    <mergeCell ref="H102:I102"/>
    <mergeCell ref="H103:I103"/>
    <mergeCell ref="H104:I104"/>
    <mergeCell ref="H105:I105"/>
    <mergeCell ref="H107:P107"/>
    <mergeCell ref="H108:P109"/>
    <mergeCell ref="H96:I96"/>
    <mergeCell ref="H97:I97"/>
    <mergeCell ref="H98:I98"/>
    <mergeCell ref="H99:I99"/>
    <mergeCell ref="H100:I100"/>
    <mergeCell ref="H101:I101"/>
    <mergeCell ref="E90:F90"/>
    <mergeCell ref="H90:I90"/>
    <mergeCell ref="B91:C91"/>
    <mergeCell ref="E91:F91"/>
    <mergeCell ref="H91:I91"/>
    <mergeCell ref="E92:F103"/>
    <mergeCell ref="H92:I92"/>
    <mergeCell ref="H93:I93"/>
    <mergeCell ref="H94:I94"/>
    <mergeCell ref="H95:I95"/>
    <mergeCell ref="H80:K80"/>
    <mergeCell ref="A84:F85"/>
    <mergeCell ref="A86:F86"/>
    <mergeCell ref="H86:O86"/>
    <mergeCell ref="H87:O87"/>
    <mergeCell ref="E88:F88"/>
    <mergeCell ref="H88:J88"/>
    <mergeCell ref="L88:P88"/>
    <mergeCell ref="H56:O57"/>
    <mergeCell ref="K65:O65"/>
    <mergeCell ref="A67:F74"/>
    <mergeCell ref="M70:N70"/>
    <mergeCell ref="H71:O71"/>
    <mergeCell ref="H72:O72"/>
    <mergeCell ref="H73:J74"/>
    <mergeCell ref="K73:O74"/>
    <mergeCell ref="A25:F26"/>
    <mergeCell ref="M25:O25"/>
    <mergeCell ref="H27:K29"/>
    <mergeCell ref="L27:O29"/>
    <mergeCell ref="H39:O40"/>
    <mergeCell ref="B53:E53"/>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B88</xm:sqref>
        </x14:dataValidation>
        <x14:dataValidation type="list" allowBlank="1" showInputMessage="1" showErrorMessage="1">
          <x14:formula1>
            <xm:f>'Dropdown lists'!$A$32:$A$46</xm:f>
          </x14:formula1>
          <xm:sqref>B53:E53</xm:sqref>
        </x14:dataValidation>
        <x14:dataValidation type="list" allowBlank="1" showInputMessage="1" showErrorMessage="1">
          <x14:formula1>
            <xm:f>'Dropdown lists'!$A$11:$A$13</xm:f>
          </x14:formula1>
          <xm:sqref>K88</xm:sqref>
        </x14:dataValidation>
        <x14:dataValidation type="list" allowBlank="1" showInputMessage="1" showErrorMessage="1">
          <x14:formula1>
            <xm:f>'Dropdown lists'!$A$16:$A$18</xm:f>
          </x14:formula1>
          <xm:sqref>M70:N70</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N64 L53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L127</xm:sqref>
        </x14:dataValidation>
        <x14:dataValidation type="list" allowBlank="1" showInputMessage="1" showErrorMessage="1">
          <x14:formula1>
            <xm:f>'Dropdown lists'!$A$28:$A$29</xm:f>
          </x14:formula1>
          <xm:sqref>P131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Instructions-Agency Info</vt:lpstr>
      <vt:lpstr>New FY2022 Lease 1</vt:lpstr>
      <vt:lpstr>New FY2022 Lease 2</vt:lpstr>
      <vt:lpstr>New FY2022 Lease 3</vt:lpstr>
      <vt:lpstr>New FY2022 Lease 4</vt:lpstr>
      <vt:lpstr>New FY2022 Lease 5</vt:lpstr>
      <vt:lpstr>New FY2022 Lease 6</vt:lpstr>
      <vt:lpstr>New FY2022 Lease 7</vt:lpstr>
      <vt:lpstr>New FY2022 Lease 8</vt:lpstr>
      <vt:lpstr>New FY2022 Lease 9</vt:lpstr>
      <vt:lpstr>New FY2022 Lease 10</vt:lpstr>
      <vt:lpstr>Dropdown lists</vt:lpstr>
    </vt:vector>
  </TitlesOfParts>
  <Company>ADOA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Janette Wallin</dc:creator>
  <cp:lastModifiedBy>Janette Wallin</cp:lastModifiedBy>
  <dcterms:created xsi:type="dcterms:W3CDTF">2022-05-17T16:34:54Z</dcterms:created>
  <dcterms:modified xsi:type="dcterms:W3CDTF">2022-07-07T18:16:20Z</dcterms:modified>
</cp:coreProperties>
</file>