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bookViews>
    <workbookView xWindow="0" yWindow="0" windowWidth="19200" windowHeight="6465" tabRatio="460"/>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76" i="1" l="1"/>
  <c r="C31" i="1" s="1"/>
  <c r="D76" i="1"/>
  <c r="E76" i="1"/>
  <c r="F76" i="1"/>
  <c r="G76" i="1"/>
  <c r="H76" i="1"/>
  <c r="I76" i="1"/>
  <c r="J76" i="1"/>
  <c r="K76" i="1"/>
  <c r="L76" i="1"/>
  <c r="M76" i="1"/>
  <c r="N76" i="1"/>
  <c r="O76" i="1"/>
  <c r="P76" i="1"/>
  <c r="Q76" i="1"/>
  <c r="R76" i="1"/>
  <c r="S76" i="1"/>
  <c r="T76" i="1"/>
  <c r="U76" i="1"/>
  <c r="V76" i="1"/>
  <c r="W76" i="1"/>
  <c r="X76" i="1"/>
  <c r="Y76" i="1"/>
  <c r="Z76" i="1"/>
  <c r="AA76" i="1"/>
  <c r="B76" i="1"/>
  <c r="B71" i="1" l="1"/>
</calcChain>
</file>

<file path=xl/sharedStrings.xml><?xml version="1.0" encoding="utf-8"?>
<sst xmlns="http://schemas.openxmlformats.org/spreadsheetml/2006/main" count="97" uniqueCount="90">
  <si>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</si>
  <si>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</si>
  <si>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</si>
  <si>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</si>
  <si>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</si>
  <si>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</si>
  <si>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</si>
  <si>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</si>
  <si>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</si>
  <si>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</si>
  <si>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</si>
  <si>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</si>
  <si>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</si>
  <si>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</si>
  <si>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</si>
  <si>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</si>
  <si>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</si>
  <si>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</si>
  <si>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</si>
  <si>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</si>
  <si>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</si>
  <si>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</si>
  <si>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</si>
  <si>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</si>
  <si>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</si>
  <si>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</si>
  <si>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</si>
  <si>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</si>
  <si>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</si>
  <si>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</si>
  <si>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</si>
  <si>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</si>
  <si>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</si>
  <si>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</si>
  <si>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</si>
  <si>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</si>
  <si>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For additional questions on any of the above steps (including filling out this form), please contact:</t>
  </si>
  <si>
    <t>Is this lease for an asset EXCLUDED from the scope of GASB 87?</t>
  </si>
  <si>
    <t>3.  Control of the Asset</t>
  </si>
  <si>
    <t>Are the lease payments significantly lower than the "Market Rate"?</t>
  </si>
  <si>
    <t>Do the total remaining lease payments exceed the capitalization threshold of $500,000?</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</si>
  <si>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</si>
  <si>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</si>
  <si>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</si>
  <si>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</si>
  <si>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</si>
  <si>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</si>
  <si>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</si>
  <si>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</si>
  <si>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</si>
  <si>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</si>
  <si>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</si>
  <si>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</si>
  <si>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</si>
  <si>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</si>
  <si>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</si>
  <si>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</si>
  <si>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</si>
  <si>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</si>
  <si>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</si>
  <si>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r>
      <t>Contract #</t>
    </r>
    <r>
      <rPr>
        <sz val="11"/>
        <color theme="1"/>
        <rFont val="Calibri"/>
        <family val="2"/>
        <scheme val="minor"/>
      </rPr>
      <t xml:space="preserve"> (If unknown or unassigned, please create your own.)</t>
    </r>
  </si>
  <si>
    <t>Date Completed:</t>
  </si>
  <si>
    <r>
      <t xml:space="preserve">If the reason the scope EXCLUSION question above is answered Yes is due to the lease being an </t>
    </r>
    <r>
      <rPr>
        <b/>
        <u/>
        <sz val="11"/>
        <color theme="1"/>
        <rFont val="Calibri"/>
        <family val="2"/>
        <scheme val="minor"/>
      </rPr>
      <t>Investment</t>
    </r>
    <r>
      <rPr>
        <b/>
        <sz val="11"/>
        <color theme="1"/>
        <rFont val="Calibri"/>
        <family val="2"/>
        <scheme val="minor"/>
      </rPr>
      <t xml:space="preserve"> or a </t>
    </r>
    <r>
      <rPr>
        <b/>
        <u/>
        <sz val="11"/>
        <color theme="1"/>
        <rFont val="Calibri"/>
        <family val="2"/>
        <scheme val="minor"/>
      </rPr>
      <t>Regulated Lease</t>
    </r>
    <r>
      <rPr>
        <b/>
        <sz val="11"/>
        <color theme="1"/>
        <rFont val="Calibri"/>
        <family val="2"/>
        <scheme val="minor"/>
      </rPr>
      <t>, please notify the GAAP Group as this must be disclosed.</t>
    </r>
  </si>
  <si>
    <t>2.  Who Owns the Asset</t>
  </si>
  <si>
    <t>Answer "Yes" if transfer of ownership at the end of the lease is a certainty,
but answer "No" if there is only an OPTION to purchase the asset (regardless of the lessee's intent to purchase or not).</t>
  </si>
  <si>
    <t>At the end of the lease, will the LESSEE own the asset?</t>
  </si>
  <si>
    <t>Does the LESSEE have control of the right to use the asset?</t>
  </si>
  <si>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</si>
  <si>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t>This is a FILLABLE Decision Form to document which leases qualify as GASB 87 leases.</t>
  </si>
  <si>
    <t>4.  Maintain all documentation and supporting workpapers to support your conclusion for audit purposes in a permanent file (i.e.
      this Decision Form and copy of all contracts analyzed).</t>
  </si>
  <si>
    <t>Preparer E-mail:</t>
  </si>
  <si>
    <t>As of the start date of the lease, is the MAXIMUM lease term greater than 12 months?</t>
  </si>
  <si>
    <t>What are the total lease payments?</t>
  </si>
  <si>
    <r>
      <t xml:space="preserve">  (1) To calculate the total lease payments, add together the "Fixed Lease Payments" and any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the option will be exercised (this is not like question 4 above which was looking for maximum lease term - this time we
         are looking for the expected lease term).
  (3) Do NOT include any purchase options regardless of the likelihood the lessee will exercise the option (this is different from the
         payable leases (State as LESSEE) calculation).</t>
    </r>
  </si>
  <si>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fixed-in-substance
    payments for #6,</t>
    </r>
  </si>
  <si>
    <t>If the answer is  "a GASB 87 Lease", please fill out the Lease Collection Form.</t>
  </si>
  <si>
    <t>10.  Comments &amp; Explanations for documentation purposes</t>
  </si>
  <si>
    <t>STATE OF ARIZONA
CLOSING PACKAGE
N - GASB 87 Leases - Form 72
Decision Form for Receivable Leases
(State of AZ as LESSOR)</t>
  </si>
  <si>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</si>
  <si>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 xml:space="preserve">ACFR@azdoa.gov </t>
  </si>
  <si>
    <t>Total # of lease contracts evaluated in this Decision Form (will automatically fill)</t>
  </si>
  <si>
    <t>Total # of of those contracts that QUALIFY as GASB 87 Leases (will automatically fill).  If 1 or more, fill out the LESSEE Collection Form.</t>
  </si>
  <si>
    <r>
      <t xml:space="preserve">How to calculate the MAXIMUM lease term available on the contract:
   (1) Calculate contractual lease term from lease start date to lease end date; </t>
    </r>
    <r>
      <rPr>
        <b/>
        <sz val="11"/>
        <color rgb="FFFF0000"/>
        <rFont val="Calibri"/>
        <family val="2"/>
        <scheme val="minor"/>
      </rPr>
      <t>AND</t>
    </r>
    <r>
      <rPr>
        <sz val="11"/>
        <color theme="1"/>
        <rFont val="Calibri"/>
        <family val="2"/>
        <scheme val="minor"/>
      </rPr>
      <t xml:space="preserve">
   (2) Calculate "maximum" lease term by
      (a) Including </t>
    </r>
    <r>
      <rPr>
        <b/>
        <sz val="11"/>
        <color theme="1"/>
        <rFont val="Calibri"/>
        <family val="2"/>
        <scheme val="minor"/>
      </rPr>
      <t>ALL</t>
    </r>
    <r>
      <rPr>
        <sz val="11"/>
        <color theme="1"/>
        <rFont val="Calibri"/>
        <family val="2"/>
        <scheme val="minor"/>
      </rPr>
      <t xml:space="preserve"> options to extend (regardless of the intent to exercise the extension), but
      (b) NOT including any options for a month-to-month lease after contract expires.
      (c) Check for Termination clauses - If BOTH the State AND the LESSEE can cancel the contract UNCONDITIONALLY (conditional
             would be due to breach of contract), then the contract is CANCELLABLE, and the MAXIMUM Lease term is ONLY the Period that
             is NOT Cancellable (i.e. if there must be a 60-day notice to cancel by EITHER party, then the Maximum Lease Term is 60 days -
            thus less than 12 months).  If only the Lessee has the unconditional right to terminate the agreement and NOT the State, then
            this does NOT affect the Maximum Lease Term, it MUST be BOTH the State AND the Lessee.</t>
    </r>
  </si>
  <si>
    <t xml:space="preserve">1.  Begin by refamiliarizing yourself with GASB 87 criteria using the GASB Statement 87 here:  </t>
  </si>
  <si>
    <t>GASB Statement 87</t>
  </si>
  <si>
    <t>2.  Collect any NEW Lease Contracts entered into during the current fiscal year where the total lease payments owed are at least
     $100,000 as of fiscal year-end.</t>
  </si>
  <si>
    <t>3.  Complete the following sections by entering in the applicable information for each lease within a separate column (starting with
      column C).  There are 25 columns provided.  If you have more than 25 active leases, please duplicate the form &amp; label as
      needed (1 of 2,  2 of 2, etc).</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</si>
  <si>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Commerce Authority, Arizona Finance Authority, Arizona Power Authority, Insurance
     Department (only for funds ID2114 and ID2154), Rio Nuevo Multipurpose Facilities District, and the Water Infrastructure Finance
     Authority.</t>
    </r>
    <r>
      <rPr>
        <sz val="11"/>
        <color theme="1"/>
        <rFont val="Calibri"/>
        <family val="2"/>
      </rPr>
      <t xml:space="preserve">
 - Leases of assets that are investments (this exclusion is specific to receivable leases (State as LESSOR)) - </t>
    </r>
    <r>
      <rPr>
        <sz val="11"/>
        <color rgb="FFFF0000"/>
        <rFont val="Calibri"/>
        <family val="2"/>
      </rPr>
      <t>Need Info for Disclosure</t>
    </r>
    <r>
      <rPr>
        <sz val="11"/>
        <color theme="1"/>
        <rFont val="Calibri"/>
        <family val="2"/>
      </rPr>
      <t xml:space="preserve">
 - Certain regulated leases subject to external laws, regulations or legal rulings (see paragraphs 42-43 in GASB Statement 87 for
    further clarification, and this exclusion is also specific to receivable leases (State as LESSOR))  - </t>
    </r>
    <r>
      <rPr>
        <sz val="11"/>
        <color rgb="FFFF0000"/>
        <rFont val="Calibri"/>
        <family val="2"/>
      </rPr>
      <t>Need Info for Disclosure</t>
    </r>
  </si>
  <si>
    <r>
      <rPr>
        <u/>
        <sz val="12"/>
        <color theme="1"/>
        <rFont val="Calibri"/>
        <family val="2"/>
        <scheme val="minor"/>
      </rPr>
      <t>Please complete this form for</t>
    </r>
    <r>
      <rPr>
        <sz val="12"/>
        <color theme="1"/>
        <rFont val="Calibri"/>
        <family val="2"/>
        <scheme val="minor"/>
      </rPr>
      <t xml:space="preserve">:
  - </t>
    </r>
    <r>
      <rPr>
        <i/>
        <sz val="12"/>
        <color theme="1"/>
        <rFont val="Calibri"/>
        <family val="2"/>
        <scheme val="minor"/>
      </rPr>
      <t>GASB Statement 87 - Leases</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NEW leases </t>
    </r>
    <r>
      <rPr>
        <sz val="11"/>
        <color theme="1"/>
        <rFont val="Calibri"/>
        <family val="2"/>
        <scheme val="minor"/>
      </rPr>
      <t xml:space="preserve">where the </t>
    </r>
    <r>
      <rPr>
        <b/>
        <sz val="11"/>
        <color theme="1"/>
        <rFont val="Calibri"/>
        <family val="2"/>
        <scheme val="minor"/>
      </rPr>
      <t>lease payments to be received are at least $100,000 a</t>
    </r>
    <r>
      <rPr>
        <sz val="11"/>
        <color theme="1"/>
        <rFont val="Calibri"/>
        <family val="2"/>
        <scheme val="minor"/>
      </rPr>
      <t>s of the end of the current fiscal year.</t>
    </r>
  </si>
  <si>
    <r>
      <t xml:space="preserve"> ----- Due Date for FY24 Closing Package </t>
    </r>
    <r>
      <rPr>
        <b/>
        <sz val="12"/>
        <color rgb="FFFF0000"/>
        <rFont val="Calibri"/>
        <family val="2"/>
        <scheme val="minor"/>
      </rPr>
      <t>08/09/2024</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</si>
</sst>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b/>
      <sz val="11"/>
      <color rgb="FFFF0000"/>
      <name val="Calibri"/>
      <family val="2"/>
      <scheme val="minor"/>
    </font>
    <font>
      <i/>
      <sz val="11"/>
      <color theme="1"/>
      <name val="Calibri"/>
      <family val="2"/>
    </font>
    <font>
      <b/>
      <u/>
      <sz val="11"/>
      <color theme="1"/>
      <name val="Calibri"/>
      <family val="2"/>
      <scheme val="minor"/>
    </font>
    <font>
      <sz val="11"/>
      <color rgb="FFFF0000"/>
      <name val="Calibri"/>
      <family val="2"/>
    </font>
    <font>
      <i/>
      <sz val="12"/>
      <color theme="1"/>
      <name val="Calibri"/>
      <family val="2"/>
      <scheme val="minor"/>
    </font>
    <font>
      <b/>
      <sz val="14"/>
      <color theme="1"/>
      <name val="Times New Roman"/>
      <family val="1"/>
    </font>
    <font>
      <b/>
      <sz val="12"/>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AFFFD7"/>
        <bgColor indexed="64"/>
      </patternFill>
    </fill>
  </fills>
  <borders count="17">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82">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0" fontId="4" fillId="5" borderId="3" xfId="0" applyFont="1" applyFill="1" applyBorder="1" applyAlignment="1">
      <alignment vertical="center"/>
    </xf>
    <xf numFmtId="0" fontId="0" fillId="0" borderId="0" xfId="0"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4" fillId="3" borderId="9" xfId="0" applyFont="1" applyFill="1" applyBorder="1" applyAlignment="1">
      <alignment vertical="center"/>
    </xf>
    <xf numFmtId="0" fontId="0" fillId="0" borderId="0" xfId="0" applyFill="1" applyAlignment="1">
      <alignment horizontal="left" vertical="center" wrapText="1" indent="1"/>
    </xf>
    <xf numFmtId="0" fontId="0" fillId="5" borderId="5" xfId="0" applyFill="1" applyBorder="1" applyAlignment="1">
      <alignment horizontal="center" vertical="center" wrapText="1"/>
    </xf>
    <xf numFmtId="0" fontId="2" fillId="0" borderId="0" xfId="0" applyFont="1" applyFill="1" applyAlignment="1">
      <alignment horizontal="left" vertical="center"/>
    </xf>
    <xf numFmtId="0" fontId="2" fillId="0" borderId="5" xfId="0" applyFont="1" applyBorder="1" applyAlignment="1">
      <alignment horizontal="center" vertical="center" wrapText="1"/>
    </xf>
    <xf numFmtId="44" fontId="0" fillId="2" borderId="5" xfId="1" applyFont="1" applyFill="1" applyBorder="1" applyAlignment="1">
      <alignment horizontal="center" vertical="center" wrapText="1"/>
    </xf>
    <xf numFmtId="0" fontId="0" fillId="2" borderId="0" xfId="0" applyFill="1" applyAlignment="1">
      <alignment horizontal="center" vertical="center" wrapText="1"/>
    </xf>
    <xf numFmtId="0" fontId="0" fillId="2" borderId="5" xfId="0" applyFill="1" applyBorder="1" applyAlignment="1" applyProtection="1">
      <alignment horizontal="center" vertical="center" wrapText="1"/>
      <protection locked="0"/>
    </xf>
    <xf numFmtId="44" fontId="0" fillId="2" borderId="5" xfId="1" applyFont="1" applyFill="1" applyBorder="1" applyAlignment="1" applyProtection="1">
      <alignment horizontal="center" vertical="center" wrapText="1"/>
      <protection locked="0"/>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center" vertical="center" wrapText="1"/>
    </xf>
    <xf numFmtId="0" fontId="0" fillId="0" borderId="10" xfId="0" applyBorder="1" applyAlignment="1" applyProtection="1">
      <alignment horizontal="left" vertical="center" indent="1"/>
    </xf>
    <xf numFmtId="0" fontId="0" fillId="0" borderId="0" xfId="0" applyBorder="1" applyAlignment="1" applyProtection="1">
      <alignment horizontal="center" vertical="center" wrapText="1"/>
    </xf>
    <xf numFmtId="0" fontId="0" fillId="5" borderId="11"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vertical="center"/>
    </xf>
    <xf numFmtId="0" fontId="2" fillId="0" borderId="10"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3" fillId="4" borderId="10" xfId="0" applyFont="1" applyFill="1" applyBorder="1" applyAlignment="1">
      <alignment wrapText="1"/>
    </xf>
    <xf numFmtId="0" fontId="0" fillId="4" borderId="11" xfId="0" applyFill="1" applyBorder="1" applyAlignment="1">
      <alignment wrapText="1"/>
    </xf>
    <xf numFmtId="0" fontId="0" fillId="4" borderId="10" xfId="0" applyFill="1" applyBorder="1" applyAlignment="1">
      <alignment wrapText="1"/>
    </xf>
    <xf numFmtId="0" fontId="0" fillId="4" borderId="11" xfId="0" applyFill="1" applyBorder="1" applyAlignment="1">
      <alignment horizontal="center" vertical="center" wrapText="1"/>
    </xf>
    <xf numFmtId="0" fontId="7" fillId="4" borderId="10" xfId="0" applyFont="1" applyFill="1" applyBorder="1" applyAlignment="1">
      <alignment vertical="center" wrapText="1"/>
    </xf>
    <xf numFmtId="0" fontId="6" fillId="4" borderId="10" xfId="0" applyFont="1" applyFill="1" applyBorder="1" applyAlignment="1">
      <alignment vertical="center" wrapText="1"/>
    </xf>
    <xf numFmtId="0" fontId="0" fillId="3" borderId="10" xfId="0" applyFont="1" applyFill="1" applyBorder="1" applyAlignment="1">
      <alignment vertical="top" wrapText="1"/>
    </xf>
    <xf numFmtId="0" fontId="2" fillId="4" borderId="10" xfId="0" applyFont="1" applyFill="1" applyBorder="1" applyAlignment="1">
      <alignment vertical="top" wrapText="1"/>
    </xf>
    <xf numFmtId="0" fontId="0" fillId="4" borderId="10" xfId="0" applyFont="1" applyFill="1" applyBorder="1" applyAlignment="1">
      <alignment wrapText="1"/>
    </xf>
    <xf numFmtId="0" fontId="8" fillId="4" borderId="11" xfId="2" applyFill="1" applyBorder="1" applyAlignment="1" applyProtection="1">
      <alignment wrapText="1"/>
      <protection locked="0"/>
    </xf>
    <xf numFmtId="0" fontId="0" fillId="0" borderId="10" xfId="0" applyFill="1" applyBorder="1" applyAlignment="1">
      <alignment vertical="top" wrapText="1"/>
    </xf>
    <xf numFmtId="0" fontId="0" fillId="4" borderId="10" xfId="0" applyFill="1" applyBorder="1" applyAlignment="1">
      <alignment vertical="top" wrapText="1"/>
    </xf>
    <xf numFmtId="0" fontId="8" fillId="4" borderId="11" xfId="2" applyFill="1" applyBorder="1" applyAlignment="1">
      <alignment horizontal="center" vertical="center" wrapText="1"/>
    </xf>
    <xf numFmtId="0" fontId="0" fillId="4" borderId="10" xfId="0" applyFill="1" applyBorder="1" applyAlignment="1">
      <alignment horizontal="left" vertical="center" wrapText="1"/>
    </xf>
    <xf numFmtId="0" fontId="7" fillId="0" borderId="11" xfId="2" applyFont="1" applyBorder="1" applyAlignment="1" applyProtection="1">
      <alignment horizontal="left" vertical="center"/>
      <protection locked="0"/>
    </xf>
    <xf numFmtId="0" fontId="0" fillId="6" borderId="10" xfId="0" applyFill="1" applyBorder="1" applyAlignment="1">
      <alignment wrapText="1"/>
    </xf>
    <xf numFmtId="0" fontId="2" fillId="4" borderId="10" xfId="0" applyFont="1" applyFill="1" applyBorder="1" applyAlignment="1">
      <alignment wrapText="1"/>
    </xf>
    <xf numFmtId="0" fontId="0" fillId="4" borderId="13" xfId="0" applyFill="1" applyBorder="1" applyAlignment="1">
      <alignment wrapText="1"/>
    </xf>
    <xf numFmtId="0" fontId="0" fillId="4" borderId="14" xfId="0" applyFill="1" applyBorder="1" applyAlignment="1">
      <alignment horizontal="center" vertical="center" wrapText="1"/>
    </xf>
    <xf numFmtId="0" fontId="4" fillId="3" borderId="12" xfId="0" applyFont="1" applyFill="1" applyBorder="1"/>
    <xf numFmtId="0" fontId="4" fillId="3" borderId="9" xfId="0" applyFont="1" applyFill="1" applyBorder="1" applyAlignment="1">
      <alignment horizontal="center" vertical="center" wrapText="1"/>
    </xf>
    <xf numFmtId="0" fontId="2" fillId="0" borderId="10" xfId="0" applyFont="1" applyFill="1" applyBorder="1" applyAlignment="1">
      <alignment vertical="center"/>
    </xf>
    <xf numFmtId="0" fontId="0" fillId="0" borderId="11" xfId="0" applyBorder="1" applyAlignment="1">
      <alignment horizontal="center" vertical="center" wrapText="1"/>
    </xf>
    <xf numFmtId="0" fontId="0" fillId="0" borderId="10" xfId="0" applyBorder="1" applyAlignment="1">
      <alignment horizontal="left" vertical="center" wrapText="1" indent="1"/>
    </xf>
    <xf numFmtId="49" fontId="0" fillId="2" borderId="11" xfId="0" applyNumberFormat="1" applyFill="1" applyBorder="1" applyAlignment="1" applyProtection="1">
      <alignment horizontal="center" vertical="center" wrapText="1"/>
      <protection locked="0"/>
    </xf>
    <xf numFmtId="0" fontId="0" fillId="0" borderId="10" xfId="0" applyBorder="1" applyAlignment="1">
      <alignment horizontal="left" vertical="center" indent="1"/>
    </xf>
    <xf numFmtId="0" fontId="0" fillId="0" borderId="10" xfId="0" applyBorder="1" applyAlignment="1">
      <alignment vertical="center"/>
    </xf>
    <xf numFmtId="0" fontId="2" fillId="5" borderId="15" xfId="0" applyNumberFormat="1" applyFont="1" applyFill="1" applyBorder="1" applyAlignment="1" applyProtection="1">
      <alignment horizontal="center" vertical="center" wrapText="1"/>
    </xf>
    <xf numFmtId="0" fontId="0" fillId="0" borderId="13" xfId="0" applyBorder="1" applyAlignment="1">
      <alignment vertical="center"/>
    </xf>
    <xf numFmtId="0" fontId="0" fillId="0" borderId="14" xfId="0" applyBorder="1" applyAlignment="1">
      <alignment horizontal="center" vertical="center" wrapText="1"/>
    </xf>
    <xf numFmtId="0" fontId="24" fillId="7" borderId="12" xfId="0" applyFont="1" applyFill="1" applyBorder="1" applyAlignment="1">
      <alignment horizontal="center" vertical="center" wrapText="1"/>
    </xf>
    <xf numFmtId="0" fontId="24" fillId="7" borderId="9" xfId="0" applyFont="1" applyFill="1" applyBorder="1" applyAlignment="1">
      <alignment horizontal="center" vertical="center"/>
    </xf>
    <xf numFmtId="0" fontId="0" fillId="2" borderId="11" xfId="0" applyFill="1" applyBorder="1" applyAlignment="1" applyProtection="1">
      <alignment horizontal="center" vertical="center" wrapText="1"/>
      <protection locked="0"/>
    </xf>
    <xf numFmtId="0" fontId="2" fillId="0" borderId="16" xfId="0" applyFont="1" applyBorder="1"/>
    <xf numFmtId="0" fontId="2" fillId="0" borderId="11" xfId="0" applyFont="1" applyBorder="1"/>
    <xf numFmtId="0" fontId="0" fillId="0" borderId="11" xfId="0" applyBorder="1" applyAlignment="1">
      <alignment horizontal="left" wrapText="1" indent="1"/>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sb.org/Page/Document?pdf=GASBS87.pdf&amp;title=GASB%20STATEMENT%20NO.%2087,%20LEASES" TargetMode="Externa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80"/>
  <sheetViews>
    <sheetView tabSelected="1" zoomScaleNormal="100" workbookViewId="0">
      <pane xSplit="1" topLeftCell="B1" activePane="topRight" state="frozen"/>
      <selection pane="topRight" activeCell="C23" sqref="C23"/>
    </sheetView>
  </sheetViews>
  <sheetFormatPr defaultRowHeight="15" x14ac:dyDescent="0.25"/>
  <cols>
    <col min="1" max="1" width="118.5703125" customWidth="1"/>
    <col min="2" max="27" width="25.5703125" style="4" customWidth="1"/>
  </cols>
  <sheetData>
    <row r="1" spans="1:27" ht="97.5" customHeight="1" x14ac:dyDescent="0.25">
      <c r="A1" s="76" t="s">
        <v>77</v>
      </c>
      <c r="B1" s="77"/>
      <c r="C1" s="2"/>
      <c r="D1" s="2"/>
      <c r="E1" s="2"/>
      <c r="F1" s="2"/>
      <c r="G1" s="2"/>
      <c r="H1" s="2"/>
      <c r="I1" s="2"/>
      <c r="J1" s="2"/>
      <c r="K1" s="2"/>
      <c r="L1" s="2"/>
      <c r="M1" s="2"/>
      <c r="N1" s="2"/>
      <c r="O1" s="2"/>
      <c r="P1" s="2"/>
      <c r="Q1" s="2"/>
      <c r="R1" s="2"/>
      <c r="S1" s="2"/>
      <c r="T1" s="2"/>
      <c r="U1" s="2"/>
      <c r="V1" s="2"/>
      <c r="W1" s="2"/>
      <c r="X1" s="2"/>
      <c r="Y1" s="2"/>
      <c r="Z1" s="2"/>
      <c r="AA1" s="2"/>
    </row>
    <row r="2" spans="1:27" ht="15.75" x14ac:dyDescent="0.25">
      <c r="A2" s="46" t="s">
        <v>89</v>
      </c>
      <c r="B2" s="47"/>
      <c r="C2" s="35"/>
      <c r="D2" s="35"/>
      <c r="E2" s="35"/>
      <c r="F2" s="35"/>
      <c r="G2" s="35"/>
      <c r="H2" s="35"/>
      <c r="I2" s="35"/>
      <c r="J2" s="35"/>
      <c r="K2" s="35"/>
      <c r="L2" s="35"/>
      <c r="M2"/>
      <c r="N2"/>
      <c r="O2"/>
      <c r="P2"/>
      <c r="Q2"/>
      <c r="R2"/>
      <c r="S2"/>
      <c r="T2"/>
      <c r="U2"/>
      <c r="V2"/>
      <c r="W2"/>
      <c r="X2"/>
      <c r="Y2"/>
      <c r="Z2"/>
      <c r="AA2"/>
    </row>
    <row r="3" spans="1:27" x14ac:dyDescent="0.25">
      <c r="A3" s="48" t="s">
        <v>68</v>
      </c>
      <c r="B3" s="49"/>
      <c r="C3" s="3"/>
      <c r="D3" s="3"/>
      <c r="E3" s="3"/>
      <c r="F3" s="3"/>
      <c r="G3" s="3"/>
      <c r="H3" s="3"/>
      <c r="I3" s="3"/>
      <c r="J3" s="3"/>
      <c r="K3" s="3"/>
      <c r="L3" s="3"/>
      <c r="M3" s="3"/>
      <c r="N3" s="3"/>
      <c r="O3" s="3"/>
      <c r="P3" s="3"/>
      <c r="Q3" s="3"/>
      <c r="R3" s="3"/>
      <c r="S3" s="3"/>
      <c r="T3" s="3"/>
      <c r="U3" s="3"/>
      <c r="V3" s="3"/>
      <c r="W3" s="3"/>
      <c r="X3" s="3"/>
      <c r="Y3" s="3"/>
      <c r="Z3" s="3"/>
      <c r="AA3" s="3"/>
    </row>
    <row r="4" spans="1:27" s="1" customFormat="1" ht="9.75" customHeight="1" x14ac:dyDescent="0.25">
      <c r="A4" s="50"/>
      <c r="B4" s="49"/>
      <c r="C4" s="3"/>
      <c r="D4" s="3"/>
      <c r="E4" s="3"/>
      <c r="F4" s="3"/>
      <c r="G4" s="3"/>
      <c r="H4" s="3"/>
      <c r="I4" s="3"/>
      <c r="J4" s="3"/>
      <c r="K4" s="3"/>
      <c r="L4" s="3"/>
      <c r="M4" s="3"/>
      <c r="N4" s="3"/>
      <c r="O4" s="3"/>
      <c r="P4" s="3"/>
      <c r="Q4" s="3"/>
      <c r="R4" s="3"/>
      <c r="S4" s="3"/>
      <c r="T4" s="3"/>
      <c r="U4" s="3"/>
      <c r="V4" s="3"/>
      <c r="W4" s="3"/>
      <c r="X4" s="3"/>
      <c r="Y4" s="3"/>
      <c r="Z4" s="3"/>
      <c r="AA4" s="3"/>
    </row>
    <row r="5" spans="1:27" s="1" customFormat="1" x14ac:dyDescent="0.25">
      <c r="A5" s="51" t="s">
        <v>12</v>
      </c>
      <c r="B5" s="49"/>
      <c r="C5" s="3"/>
      <c r="D5" s="3"/>
      <c r="E5" s="3"/>
      <c r="F5" s="3"/>
      <c r="G5" s="3"/>
      <c r="H5" s="3"/>
      <c r="I5" s="3"/>
      <c r="J5" s="3"/>
      <c r="K5" s="3"/>
      <c r="L5" s="3"/>
      <c r="M5" s="3"/>
      <c r="N5" s="3"/>
      <c r="O5" s="3"/>
      <c r="P5" s="3"/>
      <c r="Q5" s="3"/>
      <c r="R5" s="3"/>
      <c r="S5" s="3"/>
      <c r="T5" s="3"/>
      <c r="U5" s="3"/>
      <c r="V5" s="3"/>
      <c r="W5" s="3"/>
      <c r="X5" s="3"/>
      <c r="Y5" s="3"/>
      <c r="Z5" s="3"/>
      <c r="AA5" s="3"/>
    </row>
    <row r="6" spans="1:27" ht="63.75" customHeight="1" x14ac:dyDescent="0.25">
      <c r="A6" s="52" t="s">
        <v>88</v>
      </c>
      <c r="B6" s="49"/>
      <c r="C6" s="3"/>
      <c r="D6" s="3"/>
      <c r="E6" s="3"/>
      <c r="F6" s="3"/>
      <c r="G6" s="3"/>
      <c r="H6" s="3"/>
      <c r="I6" s="3"/>
      <c r="J6" s="3"/>
      <c r="K6" s="3"/>
      <c r="L6" s="3"/>
      <c r="M6" s="3"/>
      <c r="N6" s="3"/>
      <c r="O6" s="3"/>
      <c r="P6" s="3"/>
      <c r="Q6" s="3"/>
      <c r="R6" s="3"/>
      <c r="S6" s="3"/>
      <c r="T6" s="3"/>
      <c r="U6" s="3"/>
      <c r="V6" s="3"/>
      <c r="W6" s="3"/>
      <c r="X6" s="3"/>
      <c r="Y6" s="3"/>
      <c r="Z6" s="3"/>
      <c r="AA6" s="3"/>
    </row>
    <row r="7" spans="1:27" s="1" customFormat="1" ht="9.75" customHeight="1" x14ac:dyDescent="0.25">
      <c r="A7" s="50"/>
      <c r="B7" s="49"/>
      <c r="C7" s="3"/>
      <c r="D7" s="3"/>
      <c r="E7" s="3"/>
      <c r="F7" s="3"/>
      <c r="G7" s="3"/>
      <c r="H7" s="3"/>
      <c r="I7" s="3"/>
      <c r="J7" s="3"/>
      <c r="K7" s="3"/>
      <c r="L7" s="3"/>
      <c r="M7" s="3"/>
      <c r="N7" s="3"/>
      <c r="O7" s="3"/>
      <c r="P7" s="3"/>
      <c r="Q7" s="3"/>
      <c r="R7" s="3"/>
      <c r="S7" s="3"/>
      <c r="T7" s="3"/>
      <c r="U7" s="3"/>
      <c r="V7" s="3"/>
      <c r="W7" s="3"/>
      <c r="X7" s="3"/>
      <c r="Y7" s="3"/>
      <c r="Z7" s="3"/>
      <c r="AA7" s="3"/>
    </row>
    <row r="8" spans="1:27" x14ac:dyDescent="0.25">
      <c r="A8" s="53" t="s">
        <v>13</v>
      </c>
      <c r="B8" s="49"/>
    </row>
    <row r="9" spans="1:27" x14ac:dyDescent="0.25">
      <c r="A9" s="54" t="s">
        <v>83</v>
      </c>
      <c r="B9" s="55" t="s">
        <v>84</v>
      </c>
    </row>
    <row r="10" spans="1:27" ht="30.75" customHeight="1" x14ac:dyDescent="0.25">
      <c r="A10" s="56" t="s">
        <v>85</v>
      </c>
      <c r="B10" s="49"/>
    </row>
    <row r="11" spans="1:27" ht="45" customHeight="1" x14ac:dyDescent="0.25">
      <c r="A11" s="57" t="s">
        <v>86</v>
      </c>
      <c r="B11" s="49"/>
    </row>
    <row r="12" spans="1:27" ht="30" customHeight="1" x14ac:dyDescent="0.25">
      <c r="A12" s="57" t="s">
        <v>69</v>
      </c>
      <c r="B12" s="58"/>
    </row>
    <row r="13" spans="1:27" ht="30" customHeight="1" x14ac:dyDescent="0.25">
      <c r="A13" s="59" t="s">
        <v>78</v>
      </c>
      <c r="B13" s="60" t="s">
        <v>79</v>
      </c>
      <c r="C13" s="36"/>
      <c r="D13" s="36"/>
      <c r="E13" s="36"/>
      <c r="F13" s="36"/>
      <c r="G13" s="36"/>
      <c r="H13" s="36"/>
      <c r="I13" s="36"/>
      <c r="J13" s="36"/>
      <c r="K13" s="36"/>
      <c r="L13" s="36"/>
      <c r="M13"/>
      <c r="N13"/>
      <c r="O13"/>
      <c r="P13"/>
      <c r="Q13"/>
      <c r="R13"/>
      <c r="S13"/>
      <c r="T13"/>
      <c r="U13"/>
      <c r="V13"/>
      <c r="W13"/>
      <c r="X13"/>
      <c r="Y13"/>
      <c r="Z13"/>
      <c r="AA13"/>
    </row>
    <row r="14" spans="1:27" s="1" customFormat="1" ht="9.75" customHeight="1" x14ac:dyDescent="0.25">
      <c r="A14" s="50"/>
      <c r="B14" s="49"/>
      <c r="C14" s="3"/>
      <c r="D14" s="3"/>
      <c r="E14" s="3"/>
      <c r="F14" s="3"/>
      <c r="G14" s="3"/>
      <c r="H14" s="3"/>
      <c r="I14" s="3"/>
      <c r="J14" s="3"/>
      <c r="K14" s="3"/>
      <c r="L14" s="3"/>
      <c r="M14" s="3"/>
      <c r="N14" s="3"/>
      <c r="O14" s="3"/>
      <c r="P14" s="3"/>
      <c r="Q14" s="3"/>
      <c r="R14" s="3"/>
      <c r="S14" s="3"/>
      <c r="T14" s="3"/>
      <c r="U14" s="3"/>
      <c r="V14" s="3"/>
      <c r="W14" s="3"/>
      <c r="X14" s="3"/>
      <c r="Y14" s="3"/>
      <c r="Z14" s="3"/>
      <c r="AA14" s="3"/>
    </row>
    <row r="15" spans="1:27" ht="30" x14ac:dyDescent="0.25">
      <c r="A15" s="61" t="s">
        <v>55</v>
      </c>
      <c r="B15" s="49"/>
    </row>
    <row r="16" spans="1:27" ht="30" x14ac:dyDescent="0.25">
      <c r="A16" s="48" t="s">
        <v>53</v>
      </c>
      <c r="B16" s="49"/>
    </row>
    <row r="17" spans="1:27" ht="30" x14ac:dyDescent="0.25">
      <c r="A17" s="48" t="s">
        <v>57</v>
      </c>
      <c r="B17" s="49"/>
    </row>
    <row r="18" spans="1:27" s="1" customFormat="1" ht="9.75" customHeight="1" x14ac:dyDescent="0.25">
      <c r="A18" s="50"/>
      <c r="B18" s="49"/>
      <c r="C18" s="3"/>
      <c r="D18" s="3"/>
      <c r="E18" s="3"/>
      <c r="F18" s="3"/>
      <c r="G18" s="3"/>
      <c r="H18" s="3"/>
      <c r="I18" s="3"/>
      <c r="J18" s="3"/>
      <c r="K18" s="3"/>
      <c r="L18" s="3"/>
      <c r="M18" s="3"/>
      <c r="N18" s="3"/>
      <c r="O18" s="3"/>
      <c r="P18" s="3"/>
      <c r="Q18" s="3"/>
      <c r="R18" s="3"/>
      <c r="S18" s="3"/>
      <c r="T18" s="3"/>
      <c r="U18" s="3"/>
      <c r="V18" s="3"/>
      <c r="W18" s="3"/>
      <c r="X18" s="3"/>
      <c r="Y18" s="3"/>
      <c r="Z18" s="3"/>
      <c r="AA18" s="3"/>
    </row>
    <row r="19" spans="1:27" x14ac:dyDescent="0.25">
      <c r="A19" s="62" t="s">
        <v>36</v>
      </c>
      <c r="B19" s="60" t="s">
        <v>79</v>
      </c>
    </row>
    <row r="20" spans="1:27" ht="10.5" customHeight="1" x14ac:dyDescent="0.25">
      <c r="A20" s="63"/>
      <c r="B20" s="64"/>
    </row>
    <row r="21" spans="1:27" ht="18.75" x14ac:dyDescent="0.3">
      <c r="A21" s="65" t="s">
        <v>1</v>
      </c>
      <c r="B21" s="5"/>
      <c r="C21" s="66"/>
    </row>
    <row r="22" spans="1:27" s="13" customFormat="1" x14ac:dyDescent="0.25">
      <c r="A22" s="67" t="s">
        <v>34</v>
      </c>
      <c r="B22" s="37"/>
      <c r="C22" s="68"/>
      <c r="D22" s="4"/>
      <c r="E22" s="4"/>
      <c r="F22" s="4"/>
      <c r="G22" s="4"/>
      <c r="H22" s="4"/>
      <c r="I22" s="4"/>
      <c r="J22" s="4"/>
      <c r="K22" s="4"/>
      <c r="L22" s="4"/>
      <c r="M22" s="4"/>
      <c r="N22" s="4"/>
      <c r="O22" s="4"/>
      <c r="P22" s="4"/>
      <c r="Q22" s="4"/>
      <c r="R22" s="4"/>
      <c r="S22" s="4"/>
      <c r="T22" s="4"/>
      <c r="U22" s="4"/>
      <c r="V22" s="4"/>
      <c r="W22" s="4"/>
      <c r="X22" s="4"/>
      <c r="Y22" s="4"/>
      <c r="Z22" s="4"/>
      <c r="AA22" s="4"/>
    </row>
    <row r="23" spans="1:27" s="13" customFormat="1" x14ac:dyDescent="0.25">
      <c r="A23" s="69" t="s">
        <v>54</v>
      </c>
      <c r="B23" s="37"/>
      <c r="C23" s="70"/>
      <c r="D23" s="6"/>
      <c r="E23" s="6"/>
      <c r="F23" s="6"/>
      <c r="G23" s="6"/>
      <c r="H23" s="4"/>
      <c r="I23" s="6"/>
      <c r="J23" s="6"/>
      <c r="K23" s="6"/>
      <c r="L23" s="6"/>
      <c r="M23" s="4"/>
      <c r="N23" s="6"/>
      <c r="O23" s="6"/>
      <c r="P23" s="6"/>
      <c r="Q23" s="6"/>
      <c r="R23" s="4"/>
      <c r="S23" s="6"/>
      <c r="T23" s="6"/>
      <c r="U23" s="6"/>
      <c r="V23" s="6"/>
      <c r="W23" s="4"/>
      <c r="X23" s="6"/>
      <c r="Y23" s="6"/>
      <c r="Z23" s="6"/>
      <c r="AA23" s="6"/>
    </row>
    <row r="24" spans="1:27" s="13" customFormat="1" x14ac:dyDescent="0.25">
      <c r="A24" s="71" t="s">
        <v>7</v>
      </c>
      <c r="B24" s="37"/>
      <c r="C24" s="70"/>
      <c r="D24" s="6"/>
      <c r="E24" s="6"/>
      <c r="F24" s="6"/>
      <c r="G24" s="6"/>
      <c r="H24" s="4"/>
      <c r="I24" s="6"/>
      <c r="J24" s="6"/>
      <c r="K24" s="6"/>
      <c r="L24" s="6"/>
      <c r="M24" s="4"/>
      <c r="N24" s="6"/>
      <c r="O24" s="6"/>
      <c r="P24" s="6"/>
      <c r="Q24" s="6"/>
      <c r="R24" s="4"/>
      <c r="S24" s="6"/>
      <c r="T24" s="6"/>
      <c r="U24" s="6"/>
      <c r="V24" s="6"/>
      <c r="W24" s="4"/>
      <c r="X24" s="6"/>
      <c r="Y24" s="6"/>
      <c r="Z24" s="6"/>
      <c r="AA24" s="6"/>
    </row>
    <row r="25" spans="1:27" s="13" customFormat="1" x14ac:dyDescent="0.25">
      <c r="A25" s="71" t="s">
        <v>70</v>
      </c>
      <c r="B25" s="37"/>
      <c r="C25" s="70"/>
      <c r="D25" s="6"/>
      <c r="E25" s="6"/>
      <c r="F25" s="6"/>
      <c r="G25" s="6"/>
      <c r="H25" s="4"/>
      <c r="I25" s="6"/>
      <c r="J25" s="6"/>
      <c r="K25" s="6"/>
      <c r="L25" s="6"/>
      <c r="M25" s="4"/>
      <c r="N25" s="6"/>
      <c r="O25" s="6"/>
      <c r="P25" s="6"/>
      <c r="Q25" s="6"/>
      <c r="R25" s="4"/>
      <c r="S25" s="6"/>
      <c r="T25" s="6"/>
      <c r="U25" s="6"/>
      <c r="V25" s="6"/>
      <c r="W25" s="4"/>
      <c r="X25" s="6"/>
      <c r="Y25" s="6"/>
      <c r="Z25" s="6"/>
      <c r="AA25" s="6"/>
    </row>
    <row r="26" spans="1:27" s="13" customFormat="1" x14ac:dyDescent="0.25">
      <c r="A26" s="71" t="s">
        <v>8</v>
      </c>
      <c r="B26" s="37"/>
      <c r="C26" s="70"/>
      <c r="D26" s="6"/>
      <c r="E26" s="6"/>
      <c r="F26" s="6"/>
      <c r="G26" s="6"/>
      <c r="H26" s="4"/>
      <c r="I26" s="6"/>
      <c r="J26" s="6"/>
      <c r="K26" s="6"/>
      <c r="L26" s="6"/>
      <c r="M26" s="4"/>
      <c r="N26" s="6"/>
      <c r="O26" s="6"/>
      <c r="P26" s="6"/>
      <c r="Q26" s="6"/>
      <c r="R26" s="4"/>
      <c r="S26" s="6"/>
      <c r="T26" s="6"/>
      <c r="U26" s="6"/>
      <c r="V26" s="6"/>
      <c r="W26" s="4"/>
      <c r="X26" s="6"/>
      <c r="Y26" s="6"/>
      <c r="Z26" s="6"/>
      <c r="AA26" s="6"/>
    </row>
    <row r="27" spans="1:27" s="13" customFormat="1" x14ac:dyDescent="0.25">
      <c r="A27" s="71" t="s">
        <v>61</v>
      </c>
      <c r="B27" s="37"/>
      <c r="C27" s="70"/>
      <c r="D27" s="6"/>
      <c r="E27" s="6"/>
      <c r="F27" s="6"/>
      <c r="G27" s="6"/>
      <c r="H27" s="4"/>
      <c r="I27" s="6"/>
      <c r="J27" s="6"/>
      <c r="K27" s="6"/>
      <c r="L27" s="6"/>
      <c r="M27" s="4"/>
      <c r="N27" s="6"/>
      <c r="O27" s="6"/>
      <c r="P27" s="6"/>
      <c r="Q27" s="6"/>
      <c r="R27" s="4"/>
      <c r="S27" s="6"/>
      <c r="T27" s="6"/>
      <c r="U27" s="6"/>
      <c r="V27" s="6"/>
      <c r="W27" s="4"/>
      <c r="X27" s="6"/>
      <c r="Y27" s="6"/>
      <c r="Z27" s="6"/>
      <c r="AA27" s="6"/>
    </row>
    <row r="28" spans="1:27" s="13" customFormat="1" x14ac:dyDescent="0.25">
      <c r="A28" s="71" t="s">
        <v>9</v>
      </c>
      <c r="B28" s="37"/>
      <c r="C28" s="70"/>
      <c r="D28" s="6"/>
      <c r="E28" s="6"/>
      <c r="F28" s="6"/>
      <c r="G28" s="6"/>
      <c r="H28" s="4"/>
      <c r="I28" s="6"/>
      <c r="J28" s="6"/>
      <c r="K28" s="6"/>
      <c r="L28" s="6"/>
      <c r="M28" s="4"/>
      <c r="N28" s="6"/>
      <c r="O28" s="6"/>
      <c r="P28" s="6"/>
      <c r="Q28" s="6"/>
      <c r="R28" s="4"/>
      <c r="S28" s="6"/>
      <c r="T28" s="6"/>
      <c r="U28" s="6"/>
      <c r="V28" s="6"/>
      <c r="W28" s="4"/>
      <c r="X28" s="6"/>
      <c r="Y28" s="6"/>
      <c r="Z28" s="6"/>
      <c r="AA28" s="6"/>
    </row>
    <row r="29" spans="1:27" s="13" customFormat="1" x14ac:dyDescent="0.25">
      <c r="A29" s="72"/>
      <c r="B29" s="37"/>
      <c r="C29" s="68"/>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s="42" customFormat="1" ht="15.75" thickBot="1" x14ac:dyDescent="0.3">
      <c r="A30" s="38" t="s">
        <v>80</v>
      </c>
      <c r="B30" s="39"/>
      <c r="C30" s="40">
        <f>25-COUNTIF(C35:AA35,"")</f>
        <v>0</v>
      </c>
      <c r="D30" s="41"/>
      <c r="E30" s="41"/>
      <c r="F30" s="41"/>
      <c r="G30" s="41"/>
      <c r="H30" s="39"/>
      <c r="I30" s="41"/>
      <c r="J30" s="41"/>
      <c r="K30" s="41"/>
      <c r="L30" s="41"/>
      <c r="M30" s="39"/>
      <c r="N30" s="41"/>
      <c r="O30" s="41"/>
      <c r="P30" s="41"/>
      <c r="Q30" s="41"/>
      <c r="R30" s="39"/>
      <c r="S30" s="41"/>
      <c r="T30" s="41"/>
      <c r="U30" s="41"/>
      <c r="V30" s="41"/>
      <c r="W30" s="39"/>
      <c r="X30" s="41"/>
      <c r="Y30" s="41"/>
      <c r="Z30" s="41"/>
      <c r="AA30" s="41"/>
    </row>
    <row r="31" spans="1:27" s="42" customFormat="1" ht="15.75" thickBot="1" x14ac:dyDescent="0.3">
      <c r="A31" s="43" t="s">
        <v>81</v>
      </c>
      <c r="B31" s="44"/>
      <c r="C31" s="73">
        <f>COUNTIF(C76:AA76,"a GASB 87 Lease - please fill out the Lease Collection Form")</f>
        <v>0</v>
      </c>
      <c r="D31" s="45"/>
      <c r="E31" s="41"/>
      <c r="F31" s="41"/>
      <c r="G31" s="41"/>
      <c r="H31" s="39"/>
      <c r="I31" s="41"/>
      <c r="J31" s="41"/>
      <c r="K31" s="41"/>
      <c r="L31" s="41"/>
      <c r="M31" s="39"/>
      <c r="N31" s="41"/>
      <c r="O31" s="41"/>
      <c r="P31" s="41"/>
      <c r="Q31" s="41"/>
      <c r="R31" s="39"/>
      <c r="S31" s="41"/>
      <c r="T31" s="41"/>
      <c r="U31" s="41"/>
      <c r="V31" s="41"/>
      <c r="W31" s="39"/>
      <c r="X31" s="41"/>
      <c r="Y31" s="41"/>
      <c r="Z31" s="41"/>
      <c r="AA31" s="41"/>
    </row>
    <row r="32" spans="1:27" s="13" customFormat="1" x14ac:dyDescent="0.25">
      <c r="A32" s="74"/>
      <c r="B32" s="7"/>
      <c r="C32" s="75"/>
      <c r="D32" s="7"/>
      <c r="E32" s="7"/>
      <c r="F32" s="7"/>
      <c r="G32" s="7"/>
      <c r="H32" s="7"/>
      <c r="I32" s="7"/>
      <c r="J32" s="7"/>
      <c r="K32" s="7"/>
      <c r="L32" s="7"/>
      <c r="M32" s="7"/>
      <c r="N32" s="7"/>
      <c r="O32" s="7"/>
      <c r="P32" s="7"/>
      <c r="Q32" s="7"/>
      <c r="R32" s="7"/>
      <c r="S32" s="7"/>
      <c r="T32" s="7"/>
      <c r="U32" s="7"/>
      <c r="V32" s="7"/>
      <c r="W32" s="7"/>
      <c r="X32" s="7"/>
      <c r="Y32" s="7"/>
      <c r="Z32" s="7"/>
      <c r="AA32" s="7"/>
    </row>
    <row r="33" spans="1:27" s="13" customFormat="1" ht="18.75" x14ac:dyDescent="0.25">
      <c r="A33" s="14" t="s">
        <v>0</v>
      </c>
      <c r="B33" s="8" t="s">
        <v>49</v>
      </c>
      <c r="C33" s="8" t="s">
        <v>2</v>
      </c>
      <c r="D33" s="8" t="s">
        <v>3</v>
      </c>
      <c r="E33" s="8" t="s">
        <v>4</v>
      </c>
      <c r="F33" s="8" t="s">
        <v>5</v>
      </c>
      <c r="G33" s="8" t="s">
        <v>6</v>
      </c>
      <c r="H33" s="8" t="s">
        <v>14</v>
      </c>
      <c r="I33" s="8" t="s">
        <v>15</v>
      </c>
      <c r="J33" s="8" t="s">
        <v>16</v>
      </c>
      <c r="K33" s="8" t="s">
        <v>17</v>
      </c>
      <c r="L33" s="8" t="s">
        <v>18</v>
      </c>
      <c r="M33" s="8" t="s">
        <v>19</v>
      </c>
      <c r="N33" s="8" t="s">
        <v>20</v>
      </c>
      <c r="O33" s="8" t="s">
        <v>21</v>
      </c>
      <c r="P33" s="8" t="s">
        <v>22</v>
      </c>
      <c r="Q33" s="8" t="s">
        <v>23</v>
      </c>
      <c r="R33" s="8" t="s">
        <v>24</v>
      </c>
      <c r="S33" s="8" t="s">
        <v>25</v>
      </c>
      <c r="T33" s="8" t="s">
        <v>26</v>
      </c>
      <c r="U33" s="8" t="s">
        <v>27</v>
      </c>
      <c r="V33" s="8" t="s">
        <v>28</v>
      </c>
      <c r="W33" s="8" t="s">
        <v>29</v>
      </c>
      <c r="X33" s="8" t="s">
        <v>30</v>
      </c>
      <c r="Y33" s="8" t="s">
        <v>31</v>
      </c>
      <c r="Z33" s="8" t="s">
        <v>32</v>
      </c>
      <c r="AA33" s="8" t="s">
        <v>33</v>
      </c>
    </row>
    <row r="34" spans="1:27" s="13" customFormat="1" ht="15.75" x14ac:dyDescent="0.25">
      <c r="A34" s="15"/>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s="13" customFormat="1" x14ac:dyDescent="0.25">
      <c r="A35" s="16" t="s">
        <v>60</v>
      </c>
      <c r="B35" s="10" t="s">
        <v>35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27" s="13" customFormat="1" ht="15.75" x14ac:dyDescent="0.25">
      <c r="A36" s="15"/>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s="13" customFormat="1" ht="18.75" x14ac:dyDescent="0.25">
      <c r="A37" s="26" t="s">
        <v>58</v>
      </c>
      <c r="B37" s="30"/>
      <c r="C37" s="25"/>
      <c r="D37" s="30"/>
      <c r="E37" s="25"/>
      <c r="F37" s="30"/>
      <c r="G37" s="25"/>
      <c r="H37" s="30"/>
      <c r="I37" s="25"/>
      <c r="J37" s="30"/>
      <c r="K37" s="25"/>
      <c r="L37" s="30"/>
      <c r="M37" s="25"/>
      <c r="N37" s="30"/>
      <c r="O37" s="25"/>
      <c r="P37" s="30"/>
      <c r="Q37" s="25"/>
      <c r="R37" s="30"/>
      <c r="S37" s="25"/>
      <c r="T37" s="30"/>
      <c r="U37" s="25"/>
      <c r="V37" s="30"/>
      <c r="W37" s="25"/>
      <c r="X37" s="30"/>
      <c r="Y37" s="25"/>
      <c r="Z37" s="30"/>
      <c r="AA37" s="30"/>
    </row>
    <row r="38" spans="1:27" s="13" customFormat="1" ht="15.75" x14ac:dyDescent="0.25">
      <c r="A38" s="15"/>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s="13" customFormat="1" x14ac:dyDescent="0.25">
      <c r="A39" s="17" t="s">
        <v>45</v>
      </c>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s="13" customFormat="1" x14ac:dyDescent="0.25">
      <c r="A40" s="18" t="s">
        <v>37</v>
      </c>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13" customFormat="1" ht="300" customHeight="1" x14ac:dyDescent="0.25">
      <c r="A41" s="19" t="s">
        <v>87</v>
      </c>
      <c r="B41" s="10" t="s">
        <v>11</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s="13" customFormat="1" ht="30" x14ac:dyDescent="0.25">
      <c r="A42" s="24" t="s">
        <v>62</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s="13" customFormat="1" x14ac:dyDescent="0.25">
      <c r="A43" s="1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s="13" customFormat="1" x14ac:dyDescent="0.25">
      <c r="A44" s="29" t="s">
        <v>63</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s="13" customFormat="1" x14ac:dyDescent="0.25">
      <c r="A45" s="20" t="s">
        <v>65</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s="13" customFormat="1" ht="30" x14ac:dyDescent="0.25">
      <c r="A46" s="20" t="s">
        <v>64</v>
      </c>
      <c r="B46" s="10" t="s">
        <v>11</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s="13" customFormat="1" x14ac:dyDescent="0.25">
      <c r="A47" s="1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s="13" customFormat="1" x14ac:dyDescent="0.25">
      <c r="A48" s="17" t="s">
        <v>38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s="13" customFormat="1" x14ac:dyDescent="0.25">
      <c r="A49" s="22" t="s">
        <v>66</v>
      </c>
      <c r="B49" s="9"/>
      <c r="C49" s="9"/>
      <c r="D49" s="9"/>
      <c r="E49" s="9"/>
      <c r="F49" s="9"/>
      <c r="G49" s="9"/>
      <c r="H49" s="9"/>
      <c r="I49" s="9"/>
      <c r="J49" s="9"/>
      <c r="K49" s="9"/>
      <c r="L49" s="9"/>
      <c r="M49" s="9"/>
      <c r="N49" s="9"/>
      <c r="O49" s="9"/>
      <c r="P49" s="9"/>
      <c r="Q49" s="9"/>
      <c r="R49" s="9"/>
      <c r="S49" s="9"/>
      <c r="T49" s="9"/>
      <c r="U49" s="9"/>
      <c r="V49" s="9"/>
      <c r="W49" s="9"/>
      <c r="X49" s="9"/>
      <c r="Y49" s="9"/>
      <c r="Z49" s="9"/>
      <c r="AA49" s="9"/>
    </row>
    <row r="50" spans="1:27" s="13" customFormat="1" ht="45" x14ac:dyDescent="0.25">
      <c r="A50" s="20" t="s">
        <v>50</v>
      </c>
      <c r="B50" s="10" t="s">
        <v>10</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s="13" customFormat="1" x14ac:dyDescent="0.25">
      <c r="A51" s="21"/>
      <c r="B51" s="9"/>
      <c r="C51" s="9"/>
      <c r="D51" s="9"/>
      <c r="E51" s="9"/>
      <c r="F51" s="9"/>
      <c r="G51" s="9"/>
      <c r="H51" s="9"/>
      <c r="I51" s="9"/>
      <c r="J51" s="9"/>
      <c r="K51" s="9"/>
      <c r="L51" s="9"/>
      <c r="M51" s="9"/>
      <c r="N51" s="9"/>
      <c r="O51" s="9"/>
      <c r="P51" s="9"/>
      <c r="Q51" s="9"/>
      <c r="R51" s="9"/>
      <c r="S51" s="9"/>
      <c r="T51" s="9"/>
      <c r="U51" s="9"/>
      <c r="V51" s="9"/>
      <c r="W51" s="9"/>
      <c r="X51" s="9"/>
      <c r="Y51" s="9"/>
      <c r="Z51" s="9"/>
      <c r="AA51" s="9"/>
    </row>
    <row r="52" spans="1:27" s="13" customFormat="1" x14ac:dyDescent="0.25">
      <c r="A52" s="17" t="s">
        <v>46</v>
      </c>
      <c r="B52" s="9"/>
      <c r="C52" s="9"/>
      <c r="D52" s="9"/>
      <c r="E52" s="9"/>
      <c r="F52" s="9"/>
      <c r="G52" s="9"/>
      <c r="H52" s="9"/>
      <c r="I52" s="9"/>
      <c r="J52" s="9"/>
      <c r="K52" s="9"/>
      <c r="L52" s="9"/>
      <c r="M52" s="9"/>
      <c r="N52" s="9"/>
      <c r="O52" s="9"/>
      <c r="P52" s="9"/>
      <c r="Q52" s="9"/>
      <c r="R52" s="9"/>
      <c r="S52" s="9"/>
      <c r="T52" s="9"/>
      <c r="U52" s="9"/>
      <c r="V52" s="9"/>
      <c r="W52" s="9"/>
      <c r="X52" s="9"/>
      <c r="Y52" s="9"/>
      <c r="Z52" s="9"/>
      <c r="AA52" s="9"/>
    </row>
    <row r="53" spans="1:27" s="13" customFormat="1" x14ac:dyDescent="0.25">
      <c r="A53" s="22" t="s">
        <v>48</v>
      </c>
      <c r="B53" s="9"/>
      <c r="C53" s="9"/>
      <c r="D53" s="9"/>
      <c r="E53" s="9"/>
      <c r="F53" s="9"/>
      <c r="G53" s="9"/>
      <c r="H53" s="9"/>
      <c r="I53" s="9"/>
      <c r="J53" s="9"/>
      <c r="K53" s="9"/>
      <c r="L53" s="9"/>
      <c r="M53" s="9"/>
      <c r="N53" s="9"/>
      <c r="O53" s="9"/>
      <c r="P53" s="9"/>
      <c r="Q53" s="9"/>
      <c r="R53" s="9"/>
      <c r="S53" s="9"/>
      <c r="T53" s="9"/>
      <c r="U53" s="9"/>
      <c r="V53" s="9"/>
      <c r="W53" s="9"/>
      <c r="X53" s="9"/>
      <c r="Y53" s="9"/>
      <c r="Z53" s="9"/>
      <c r="AA53" s="9"/>
    </row>
    <row r="54" spans="1:27" s="13" customFormat="1" x14ac:dyDescent="0.25">
      <c r="A54" s="27" t="s">
        <v>51</v>
      </c>
      <c r="B54" s="10" t="s">
        <v>10</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s="13" customFormat="1" x14ac:dyDescent="0.25">
      <c r="A55" s="23"/>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s="13" customFormat="1" x14ac:dyDescent="0.25">
      <c r="A56" s="17" t="s">
        <v>47</v>
      </c>
      <c r="B56" s="9"/>
      <c r="C56" s="9"/>
      <c r="D56" s="9"/>
      <c r="E56" s="9"/>
      <c r="F56" s="9"/>
      <c r="G56" s="9"/>
      <c r="H56" s="9"/>
      <c r="I56" s="9"/>
      <c r="J56" s="9"/>
      <c r="K56" s="9"/>
      <c r="L56" s="9"/>
      <c r="M56" s="9"/>
      <c r="N56" s="9"/>
      <c r="O56" s="9"/>
      <c r="P56" s="9"/>
      <c r="Q56" s="9"/>
      <c r="R56" s="9"/>
      <c r="S56" s="9"/>
      <c r="T56" s="9"/>
      <c r="U56" s="9"/>
      <c r="V56" s="9"/>
      <c r="W56" s="9"/>
      <c r="X56" s="9"/>
      <c r="Y56" s="9"/>
      <c r="Z56" s="9"/>
      <c r="AA56" s="9"/>
    </row>
    <row r="57" spans="1:27" s="13" customFormat="1" x14ac:dyDescent="0.25">
      <c r="A57" s="22" t="s">
        <v>71</v>
      </c>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s="13" customFormat="1" ht="150" customHeight="1" x14ac:dyDescent="0.25">
      <c r="A58" s="20" t="s">
        <v>82</v>
      </c>
      <c r="B58" s="10" t="s">
        <v>10</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s="13" customFormat="1" x14ac:dyDescent="0.25">
      <c r="A59" s="23"/>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s="13" customFormat="1" x14ac:dyDescent="0.25">
      <c r="A60" s="17" t="s">
        <v>42</v>
      </c>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s="13" customFormat="1" x14ac:dyDescent="0.25">
      <c r="A61" s="22" t="s">
        <v>41</v>
      </c>
      <c r="B61" s="9"/>
      <c r="C61" s="9"/>
      <c r="D61" s="9"/>
      <c r="E61" s="9"/>
      <c r="F61" s="9"/>
      <c r="G61" s="9"/>
      <c r="H61" s="9"/>
      <c r="I61" s="9"/>
      <c r="J61" s="9"/>
      <c r="K61" s="9"/>
      <c r="L61" s="9"/>
      <c r="M61" s="9"/>
      <c r="N61" s="9"/>
      <c r="O61" s="9"/>
      <c r="P61" s="9"/>
      <c r="Q61" s="9"/>
      <c r="R61" s="9"/>
      <c r="S61" s="9"/>
      <c r="T61" s="9"/>
      <c r="U61" s="9"/>
      <c r="V61" s="9"/>
      <c r="W61" s="9"/>
      <c r="X61" s="9"/>
      <c r="Y61" s="9"/>
      <c r="Z61" s="9"/>
      <c r="AA61" s="9"/>
    </row>
    <row r="62" spans="1:27" s="13" customFormat="1" ht="75" customHeight="1" x14ac:dyDescent="0.25">
      <c r="A62" s="20" t="s">
        <v>67</v>
      </c>
      <c r="B62" s="10" t="s">
        <v>10</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s="13" customFormat="1" ht="45" x14ac:dyDescent="0.25">
      <c r="A63" s="24" t="s">
        <v>56</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s="13" customFormat="1" x14ac:dyDescent="0.25">
      <c r="A64" s="23"/>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s="13" customFormat="1" x14ac:dyDescent="0.25">
      <c r="A65" s="17" t="s">
        <v>43</v>
      </c>
      <c r="B65" s="9"/>
      <c r="C65" s="9"/>
      <c r="D65" s="9"/>
      <c r="E65" s="9"/>
      <c r="F65" s="9"/>
      <c r="G65" s="9"/>
      <c r="H65" s="9"/>
      <c r="I65" s="9"/>
      <c r="J65" s="9"/>
      <c r="K65" s="9"/>
      <c r="L65" s="9"/>
      <c r="M65" s="9"/>
      <c r="N65" s="9"/>
      <c r="O65" s="9"/>
      <c r="P65" s="9"/>
      <c r="Q65" s="9"/>
      <c r="R65" s="9"/>
      <c r="S65" s="9"/>
      <c r="T65" s="9"/>
      <c r="U65" s="9"/>
      <c r="V65" s="9"/>
      <c r="W65" s="9"/>
      <c r="X65" s="9"/>
      <c r="Y65" s="9"/>
      <c r="Z65" s="9"/>
      <c r="AA65" s="9"/>
    </row>
    <row r="66" spans="1:27" s="13" customFormat="1" x14ac:dyDescent="0.25">
      <c r="A66" s="22" t="s">
        <v>39</v>
      </c>
      <c r="B66" s="9"/>
      <c r="C66" s="9"/>
      <c r="D66" s="9"/>
      <c r="E66" s="9"/>
      <c r="F66" s="9"/>
      <c r="G66" s="9"/>
      <c r="H66" s="9"/>
      <c r="I66" s="9"/>
      <c r="J66" s="9"/>
      <c r="K66" s="9"/>
      <c r="L66" s="9"/>
      <c r="M66" s="9"/>
      <c r="N66" s="9"/>
      <c r="O66" s="9"/>
      <c r="P66" s="9"/>
      <c r="Q66" s="9"/>
      <c r="R66" s="9"/>
      <c r="S66" s="9"/>
      <c r="T66" s="9"/>
      <c r="U66" s="9"/>
      <c r="V66" s="9"/>
      <c r="W66" s="9"/>
      <c r="X66" s="9"/>
      <c r="Y66" s="9"/>
      <c r="Z66" s="9"/>
      <c r="AA66" s="9"/>
    </row>
    <row r="67" spans="1:27" s="13" customFormat="1" ht="30" x14ac:dyDescent="0.25">
      <c r="A67" s="20" t="s">
        <v>52</v>
      </c>
      <c r="B67" s="10" t="s">
        <v>11</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s="13" customFormat="1" x14ac:dyDescent="0.25">
      <c r="A68" s="21"/>
      <c r="B68" s="9"/>
      <c r="C68" s="9"/>
      <c r="D68" s="9"/>
      <c r="E68" s="9"/>
      <c r="F68" s="9"/>
      <c r="G68" s="9"/>
      <c r="H68" s="9"/>
      <c r="I68" s="9"/>
      <c r="J68" s="9"/>
      <c r="K68" s="9"/>
      <c r="L68" s="9"/>
      <c r="M68" s="9"/>
      <c r="N68" s="9"/>
      <c r="O68" s="9"/>
      <c r="P68" s="9"/>
      <c r="Q68" s="9"/>
      <c r="R68" s="9"/>
      <c r="S68" s="9"/>
      <c r="T68" s="9"/>
      <c r="U68" s="9"/>
      <c r="V68" s="9"/>
      <c r="W68" s="9"/>
      <c r="X68" s="9"/>
      <c r="Y68" s="9"/>
      <c r="Z68" s="9"/>
      <c r="AA68" s="9"/>
    </row>
    <row r="69" spans="1:27" s="13" customFormat="1" x14ac:dyDescent="0.25">
      <c r="A69" s="17" t="s">
        <v>44</v>
      </c>
      <c r="B69" s="9"/>
      <c r="C69" s="9"/>
      <c r="D69" s="9"/>
      <c r="E69" s="9"/>
      <c r="F69" s="9"/>
      <c r="G69" s="9"/>
      <c r="H69" s="9"/>
      <c r="I69" s="9"/>
      <c r="J69" s="9"/>
      <c r="K69" s="9"/>
      <c r="L69" s="9"/>
      <c r="M69" s="9"/>
      <c r="N69" s="9"/>
      <c r="O69" s="9"/>
      <c r="P69" s="9"/>
      <c r="Q69" s="9"/>
      <c r="R69" s="9"/>
      <c r="S69" s="9"/>
      <c r="T69" s="9"/>
      <c r="U69" s="9"/>
      <c r="V69" s="9"/>
      <c r="W69" s="9"/>
      <c r="X69" s="9"/>
      <c r="Y69" s="9"/>
      <c r="Z69" s="9"/>
      <c r="AA69" s="9"/>
    </row>
    <row r="70" spans="1:27" s="13" customFormat="1" x14ac:dyDescent="0.25">
      <c r="A70" s="22" t="s">
        <v>72</v>
      </c>
      <c r="B70" s="9"/>
      <c r="C70" s="9"/>
      <c r="D70" s="9"/>
      <c r="E70" s="9"/>
      <c r="F70" s="9"/>
      <c r="G70" s="9"/>
      <c r="H70" s="9"/>
      <c r="I70" s="9"/>
      <c r="J70" s="9"/>
      <c r="K70" s="9"/>
      <c r="L70" s="9"/>
      <c r="M70" s="9"/>
      <c r="N70" s="9"/>
      <c r="O70" s="9"/>
      <c r="P70" s="9"/>
      <c r="Q70" s="9"/>
      <c r="R70" s="9"/>
      <c r="S70" s="9"/>
      <c r="T70" s="9"/>
      <c r="U70" s="9"/>
      <c r="V70" s="9"/>
      <c r="W70" s="9"/>
      <c r="X70" s="9"/>
      <c r="Y70" s="9"/>
      <c r="Z70" s="9"/>
      <c r="AA70" s="9"/>
    </row>
    <row r="71" spans="1:27" s="13" customFormat="1" ht="195" customHeight="1" x14ac:dyDescent="0.25">
      <c r="A71" s="20" t="s">
        <v>73</v>
      </c>
      <c r="B71" s="31">
        <f>(45000*9)+(48000*4)</f>
        <v>597000</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13" customFormat="1" x14ac:dyDescent="0.25">
      <c r="A72" s="21"/>
      <c r="B72" s="9"/>
      <c r="C72" s="9"/>
      <c r="D72" s="9"/>
      <c r="E72" s="9"/>
      <c r="F72" s="9"/>
      <c r="G72" s="9"/>
      <c r="H72" s="9"/>
      <c r="I72" s="9"/>
      <c r="J72" s="9"/>
      <c r="K72" s="9"/>
      <c r="L72" s="9"/>
      <c r="M72" s="9"/>
      <c r="N72" s="9"/>
      <c r="O72" s="9"/>
      <c r="P72" s="9"/>
      <c r="Q72" s="9"/>
      <c r="R72" s="9"/>
      <c r="S72" s="9"/>
      <c r="T72" s="9"/>
      <c r="U72" s="9"/>
      <c r="V72" s="9"/>
      <c r="W72" s="9"/>
      <c r="X72" s="9"/>
      <c r="Y72" s="9"/>
      <c r="Z72" s="9"/>
      <c r="AA72" s="9"/>
    </row>
    <row r="73" spans="1:27" s="13" customFormat="1" x14ac:dyDescent="0.25">
      <c r="A73" s="22" t="s">
        <v>40</v>
      </c>
      <c r="B73" s="10" t="s">
        <v>10</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s="13" customFormat="1" x14ac:dyDescent="0.25">
      <c r="A74" s="2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s="13" customFormat="1" x14ac:dyDescent="0.25">
      <c r="B75" s="9"/>
      <c r="C75" s="9"/>
      <c r="D75" s="9"/>
      <c r="E75" s="9"/>
      <c r="F75" s="9"/>
      <c r="G75" s="9"/>
      <c r="H75" s="9"/>
      <c r="I75" s="9"/>
      <c r="J75" s="9"/>
      <c r="K75" s="9"/>
      <c r="L75" s="9"/>
      <c r="M75" s="9"/>
      <c r="N75" s="9"/>
      <c r="O75" s="9"/>
      <c r="P75" s="9"/>
      <c r="Q75" s="9"/>
      <c r="R75" s="9"/>
      <c r="S75" s="9"/>
      <c r="T75" s="9"/>
      <c r="U75" s="9"/>
      <c r="V75" s="9"/>
      <c r="W75" s="9"/>
      <c r="X75" s="9"/>
      <c r="Y75" s="9"/>
      <c r="Z75" s="9"/>
      <c r="AA75" s="9"/>
    </row>
    <row r="76" spans="1:27" s="13" customFormat="1" ht="75.75" customHeight="1" x14ac:dyDescent="0.25">
      <c r="A76" s="12" t="s">
        <v>59</v>
      </c>
      <c r="B76" s="28" t="str">
        <f>IF(AND(B41="No",B46="No",B50="Yes",B54="Yes",B58="Yes",B62="Yes",B67="No",B73="Yes"),"a GASB 87 Lease - please fill out the Lease Collection Form",IF(B46="Yes - Not a GASB 87 Lease - skip to question 9", "NOT a GASB 87 Lease - this is a Financed Sale &amp; will need to be reported to the GAAP Group with a closing package","NOT a GASB 87 Lease - record revenue as payments are received"))</f>
        <v>a GASB 87 Lease - please fill out the Lease Collection Form</v>
      </c>
      <c r="C76" s="28" t="str">
        <f t="shared" ref="C76:AA76" si="0">IF(AND(C41="No",C46="No",C50="Yes",C54="Yes",C58="Yes",C62="Yes",C67="No",C73="Yes"),"a GASB 87 Lease - please fill out the Lease Collection Form",IF(C46="Yes - Not a GASB 87 Lease - skip to question 9", "NOT a GASB 87 Lease - this is a Financed Sale &amp; will need to be reported to the GAAP Group with a closing package","NOT a GASB 87 Lease - record revenue as payments are received"))</f>
        <v>NOT a GASB 87 Lease - record revenue as payments are received</v>
      </c>
      <c r="D76" s="28" t="str">
        <f t="shared" si="0"/>
        <v>NOT a GASB 87 Lease - record revenue as payments are received</v>
      </c>
      <c r="E76" s="28" t="str">
        <f t="shared" si="0"/>
        <v>NOT a GASB 87 Lease - record revenue as payments are received</v>
      </c>
      <c r="F76" s="28" t="str">
        <f t="shared" si="0"/>
        <v>NOT a GASB 87 Lease - record revenue as payments are received</v>
      </c>
      <c r="G76" s="28" t="str">
        <f t="shared" si="0"/>
        <v>NOT a GASB 87 Lease - record revenue as payments are received</v>
      </c>
      <c r="H76" s="28" t="str">
        <f t="shared" si="0"/>
        <v>NOT a GASB 87 Lease - record revenue as payments are received</v>
      </c>
      <c r="I76" s="28" t="str">
        <f t="shared" si="0"/>
        <v>NOT a GASB 87 Lease - record revenue as payments are received</v>
      </c>
      <c r="J76" s="28" t="str">
        <f t="shared" si="0"/>
        <v>NOT a GASB 87 Lease - record revenue as payments are received</v>
      </c>
      <c r="K76" s="28" t="str">
        <f t="shared" si="0"/>
        <v>NOT a GASB 87 Lease - record revenue as payments are received</v>
      </c>
      <c r="L76" s="28" t="str">
        <f t="shared" si="0"/>
        <v>NOT a GASB 87 Lease - record revenue as payments are received</v>
      </c>
      <c r="M76" s="28" t="str">
        <f t="shared" si="0"/>
        <v>NOT a GASB 87 Lease - record revenue as payments are received</v>
      </c>
      <c r="N76" s="28" t="str">
        <f t="shared" si="0"/>
        <v>NOT a GASB 87 Lease - record revenue as payments are received</v>
      </c>
      <c r="O76" s="28" t="str">
        <f t="shared" si="0"/>
        <v>NOT a GASB 87 Lease - record revenue as payments are received</v>
      </c>
      <c r="P76" s="28" t="str">
        <f t="shared" si="0"/>
        <v>NOT a GASB 87 Lease - record revenue as payments are received</v>
      </c>
      <c r="Q76" s="28" t="str">
        <f t="shared" si="0"/>
        <v>NOT a GASB 87 Lease - record revenue as payments are received</v>
      </c>
      <c r="R76" s="28" t="str">
        <f t="shared" si="0"/>
        <v>NOT a GASB 87 Lease - record revenue as payments are received</v>
      </c>
      <c r="S76" s="28" t="str">
        <f t="shared" si="0"/>
        <v>NOT a GASB 87 Lease - record revenue as payments are received</v>
      </c>
      <c r="T76" s="28" t="str">
        <f t="shared" si="0"/>
        <v>NOT a GASB 87 Lease - record revenue as payments are received</v>
      </c>
      <c r="U76" s="28" t="str">
        <f t="shared" si="0"/>
        <v>NOT a GASB 87 Lease - record revenue as payments are received</v>
      </c>
      <c r="V76" s="28" t="str">
        <f t="shared" si="0"/>
        <v>NOT a GASB 87 Lease - record revenue as payments are received</v>
      </c>
      <c r="W76" s="28" t="str">
        <f t="shared" si="0"/>
        <v>NOT a GASB 87 Lease - record revenue as payments are received</v>
      </c>
      <c r="X76" s="28" t="str">
        <f t="shared" si="0"/>
        <v>NOT a GASB 87 Lease - record revenue as payments are received</v>
      </c>
      <c r="Y76" s="28" t="str">
        <f t="shared" si="0"/>
        <v>NOT a GASB 87 Lease - record revenue as payments are received</v>
      </c>
      <c r="Z76" s="28" t="str">
        <f t="shared" si="0"/>
        <v>NOT a GASB 87 Lease - record revenue as payments are received</v>
      </c>
      <c r="AA76" s="28" t="str">
        <f t="shared" si="0"/>
        <v>NOT a GASB 87 Lease - record revenue as payments are received</v>
      </c>
    </row>
    <row r="77" spans="1:27" x14ac:dyDescent="0.25">
      <c r="A77" s="79" t="s">
        <v>75</v>
      </c>
      <c r="C77" s="68"/>
      <c r="D77" s="9"/>
      <c r="E77" s="9"/>
      <c r="F77" s="9"/>
      <c r="G77" s="9"/>
      <c r="H77" s="9"/>
      <c r="I77" s="9"/>
      <c r="J77" s="9"/>
      <c r="K77" s="9"/>
      <c r="L77" s="9"/>
      <c r="M77" s="9"/>
      <c r="N77" s="9"/>
      <c r="O77" s="9"/>
      <c r="P77" s="9"/>
      <c r="Q77" s="9"/>
      <c r="R77" s="9"/>
      <c r="S77" s="9"/>
      <c r="T77" s="9"/>
      <c r="U77" s="9"/>
      <c r="V77" s="9"/>
      <c r="W77" s="9"/>
      <c r="X77" s="9"/>
      <c r="Y77" s="9"/>
      <c r="Z77" s="9"/>
      <c r="AA77" s="9"/>
    </row>
    <row r="78" spans="1:27" x14ac:dyDescent="0.25">
      <c r="A78" s="80"/>
      <c r="C78" s="68"/>
      <c r="D78" s="9"/>
      <c r="E78" s="9"/>
      <c r="F78" s="9"/>
      <c r="G78" s="9"/>
      <c r="H78" s="9"/>
      <c r="I78" s="9"/>
      <c r="J78" s="9"/>
      <c r="K78" s="9"/>
      <c r="L78" s="9"/>
      <c r="M78" s="9"/>
      <c r="N78" s="9"/>
      <c r="O78" s="9"/>
      <c r="P78" s="9"/>
      <c r="Q78" s="9"/>
      <c r="R78" s="9"/>
      <c r="S78" s="9"/>
      <c r="T78" s="9"/>
      <c r="U78" s="9"/>
      <c r="V78" s="9"/>
      <c r="W78" s="9"/>
      <c r="X78" s="9"/>
      <c r="Y78" s="9"/>
      <c r="Z78" s="9"/>
      <c r="AA78" s="9"/>
    </row>
    <row r="79" spans="1:27" x14ac:dyDescent="0.25">
      <c r="A79" s="80" t="s">
        <v>76</v>
      </c>
      <c r="C79" s="68"/>
      <c r="D79" s="9"/>
      <c r="E79" s="9"/>
      <c r="F79" s="9"/>
      <c r="G79" s="9"/>
      <c r="H79" s="9"/>
      <c r="I79" s="9"/>
      <c r="J79" s="9"/>
      <c r="K79" s="9"/>
      <c r="L79" s="9"/>
      <c r="M79" s="9"/>
      <c r="N79" s="9"/>
      <c r="O79" s="9"/>
      <c r="P79" s="9"/>
      <c r="Q79" s="9"/>
      <c r="R79" s="9"/>
      <c r="S79" s="9"/>
      <c r="T79" s="9"/>
      <c r="U79" s="9"/>
      <c r="V79" s="9"/>
      <c r="W79" s="9"/>
      <c r="X79" s="9"/>
      <c r="Y79" s="9"/>
      <c r="Z79" s="9"/>
      <c r="AA79" s="9"/>
    </row>
    <row r="80" spans="1:27" ht="75" customHeight="1" x14ac:dyDescent="0.25">
      <c r="A80" s="81" t="s">
        <v>74</v>
      </c>
      <c r="B80" s="32"/>
      <c r="C80" s="78"/>
      <c r="D80" s="33"/>
      <c r="E80" s="33"/>
      <c r="F80" s="33"/>
      <c r="G80" s="33"/>
      <c r="H80" s="33"/>
      <c r="I80" s="33"/>
      <c r="J80" s="33"/>
      <c r="K80" s="33"/>
      <c r="L80" s="33"/>
      <c r="M80" s="33"/>
      <c r="N80" s="33"/>
      <c r="O80" s="33"/>
      <c r="P80" s="33"/>
      <c r="Q80" s="33"/>
      <c r="R80" s="33"/>
      <c r="S80" s="33"/>
      <c r="T80" s="33"/>
      <c r="U80" s="33"/>
      <c r="V80" s="33"/>
      <c r="W80" s="33"/>
      <c r="X80" s="33"/>
      <c r="Y80" s="33"/>
      <c r="Z80" s="33"/>
      <c r="AA80" s="33"/>
    </row>
  </sheetData>
  <sheetProtection algorithmName="SHA-512" hashValue="kxhPJlQeDgU/dq7D6qku4r80xRe9DBtV9dX0/EVMd7xlugp8+2U+M2bb6JoJH03dWhcjjmFto2RaaL4ZSDKtQQ==" saltValue="0IHXdOk10P0lymlZsO23BQ==" spinCount="100000" sheet="1" selectLockedCells="1"/>
  <mergeCells count="1">
    <mergeCell ref="A1:B1"/>
  </mergeCells>
  <dataValidations count="2">
    <dataValidation type="list" allowBlank="1" showInputMessage="1" showErrorMessage="1" sqref="B41:AA41 B67:AA67 B46:AA46">
      <formula1>"Yes - NOT a GASB 87 Lease - skip to question 9,No"</formula1>
    </dataValidation>
    <dataValidation type="list" allowBlank="1" showInputMessage="1" showErrorMessage="1" sqref="B50:AA50 B54:AA54 B58:AA58 B73:AA73 B62:AA62">
      <formula1>"Yes,No - NOT a GASB 87 Lease - skip to question 9"</formula1>
    </dataValidation>
  </dataValidations>
  <hyperlinks>
    <hyperlink ref="B13" r:id="rId1"/>
    <hyperlink ref="B19" r:id="rId2"/>
    <hyperlink ref="B9" r:id="rId3" display="GASB Website"/>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2024-05-30T00:13:13Z</dcterms:modified>
</cp:coreProperties>
</file>