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4 ACFR\Electronic Workpapers\File 87 - GASB 87 Leases\FY24 Closing Pkg Blank Forms\FY25 Forms\"/>
    </mc:Choice>
  </mc:AlternateContent>
  <bookViews>
    <workbookView xWindow="0" yWindow="0" windowWidth="28800" windowHeight="12300" tabRatio="780"/>
  </bookViews>
  <sheets>
    <sheet name="Instructions-Agency Info" sheetId="3" r:id="rId1"/>
    <sheet name="New FY2025 Lease 1" sheetId="7" r:id="rId2"/>
    <sheet name="New FY2025 Lease 2" sheetId="62" r:id="rId3"/>
    <sheet name="New FY2025 Lease 3" sheetId="63" r:id="rId4"/>
    <sheet name="New FY2025 Lease 4" sheetId="64" r:id="rId5"/>
    <sheet name="New FY2025 Lease 5" sheetId="65" r:id="rId6"/>
    <sheet name="New FY2025 Lease 6" sheetId="66" r:id="rId7"/>
    <sheet name="New FY2025 Lease 7" sheetId="67" r:id="rId8"/>
    <sheet name="New FY2025 Lease 8" sheetId="68" r:id="rId9"/>
    <sheet name="New FY2025 Lease 9" sheetId="69" r:id="rId10"/>
    <sheet name="New FY2025 Lease 10" sheetId="70" r:id="rId11"/>
    <sheet name="Dropdown lists" sheetId="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3" i="70" l="1"/>
  <c r="L216" i="70"/>
  <c r="K216" i="70"/>
  <c r="K224" i="70" s="1"/>
  <c r="B172" i="70"/>
  <c r="B170" i="70"/>
  <c r="B177" i="70" s="1"/>
  <c r="B174" i="70" s="1"/>
  <c r="B167" i="70"/>
  <c r="N131" i="70"/>
  <c r="M131" i="70"/>
  <c r="L131" i="70"/>
  <c r="K131" i="70"/>
  <c r="E131" i="70"/>
  <c r="D131" i="70"/>
  <c r="C131" i="70"/>
  <c r="O128" i="70"/>
  <c r="O127" i="70"/>
  <c r="O126" i="70"/>
  <c r="O125" i="70"/>
  <c r="O124" i="70"/>
  <c r="O123" i="70"/>
  <c r="O122" i="70"/>
  <c r="O121" i="70"/>
  <c r="O120" i="70"/>
  <c r="O119" i="70"/>
  <c r="O118" i="70"/>
  <c r="O117" i="70"/>
  <c r="O116" i="70"/>
  <c r="O113" i="70"/>
  <c r="O131" i="70" s="1"/>
  <c r="L56" i="70"/>
  <c r="F56" i="70"/>
  <c r="L55" i="70"/>
  <c r="F55" i="70"/>
  <c r="B19" i="70"/>
  <c r="A6" i="70"/>
  <c r="A4" i="70"/>
  <c r="K223" i="69"/>
  <c r="L216" i="69"/>
  <c r="K216" i="69"/>
  <c r="K224" i="69" s="1"/>
  <c r="B172" i="69"/>
  <c r="B170" i="69"/>
  <c r="B177" i="69" s="1"/>
  <c r="B167" i="69"/>
  <c r="N131" i="69"/>
  <c r="M131" i="69"/>
  <c r="L131" i="69"/>
  <c r="K131" i="69"/>
  <c r="D131" i="69"/>
  <c r="E131" i="69" s="1"/>
  <c r="C131" i="69"/>
  <c r="O128" i="69"/>
  <c r="O127" i="69"/>
  <c r="O126" i="69"/>
  <c r="O125" i="69"/>
  <c r="O124" i="69"/>
  <c r="O123" i="69"/>
  <c r="O122" i="69"/>
  <c r="O121" i="69"/>
  <c r="O120" i="69"/>
  <c r="O119" i="69"/>
  <c r="O118" i="69"/>
  <c r="O117" i="69"/>
  <c r="O116" i="69"/>
  <c r="O113" i="69"/>
  <c r="O131" i="69" s="1"/>
  <c r="L56" i="69"/>
  <c r="F56" i="69"/>
  <c r="L55" i="69"/>
  <c r="F55" i="69"/>
  <c r="B19" i="69"/>
  <c r="A6" i="69"/>
  <c r="A4" i="69"/>
  <c r="K223" i="68"/>
  <c r="L216" i="68"/>
  <c r="K216" i="68"/>
  <c r="K224" i="68" s="1"/>
  <c r="B172" i="68"/>
  <c r="B170" i="68"/>
  <c r="B177" i="68" s="1"/>
  <c r="B174" i="68" s="1"/>
  <c r="B167" i="68"/>
  <c r="N131" i="68"/>
  <c r="M131" i="68"/>
  <c r="L131" i="68"/>
  <c r="K131" i="68"/>
  <c r="E131" i="68"/>
  <c r="D131" i="68"/>
  <c r="C131" i="68"/>
  <c r="O128" i="68"/>
  <c r="O127" i="68"/>
  <c r="O126" i="68"/>
  <c r="O125" i="68"/>
  <c r="O124" i="68"/>
  <c r="O123" i="68"/>
  <c r="O122" i="68"/>
  <c r="O121" i="68"/>
  <c r="O120" i="68"/>
  <c r="O119" i="68"/>
  <c r="O118" i="68"/>
  <c r="O117" i="68"/>
  <c r="O116" i="68"/>
  <c r="O113" i="68"/>
  <c r="O131" i="68" s="1"/>
  <c r="L56" i="68"/>
  <c r="F56" i="68"/>
  <c r="L55" i="68"/>
  <c r="F55" i="68"/>
  <c r="B19" i="68"/>
  <c r="A6" i="68"/>
  <c r="A4" i="68"/>
  <c r="K223" i="67"/>
  <c r="L216" i="67"/>
  <c r="K216" i="67"/>
  <c r="K224" i="67" s="1"/>
  <c r="B172" i="67"/>
  <c r="B170" i="67"/>
  <c r="B177" i="67" s="1"/>
  <c r="B167" i="67"/>
  <c r="N131" i="67"/>
  <c r="M131" i="67"/>
  <c r="L131" i="67"/>
  <c r="K131" i="67"/>
  <c r="D131" i="67"/>
  <c r="E131" i="67" s="1"/>
  <c r="C131" i="67"/>
  <c r="O128" i="67"/>
  <c r="O127" i="67"/>
  <c r="O126" i="67"/>
  <c r="O125" i="67"/>
  <c r="O124" i="67"/>
  <c r="O123" i="67"/>
  <c r="O122" i="67"/>
  <c r="O121" i="67"/>
  <c r="O120" i="67"/>
  <c r="O119" i="67"/>
  <c r="O118" i="67"/>
  <c r="O117" i="67"/>
  <c r="O116" i="67"/>
  <c r="O113" i="67"/>
  <c r="O131" i="67" s="1"/>
  <c r="L56" i="67"/>
  <c r="F56" i="67"/>
  <c r="L55" i="67"/>
  <c r="F55" i="67"/>
  <c r="B19" i="67"/>
  <c r="A6" i="67"/>
  <c r="A4" i="67"/>
  <c r="K223" i="66"/>
  <c r="L216" i="66"/>
  <c r="K216" i="66"/>
  <c r="K224" i="66" s="1"/>
  <c r="B177" i="66"/>
  <c r="B172" i="66"/>
  <c r="B170" i="66"/>
  <c r="B174" i="66" s="1"/>
  <c r="B167" i="66"/>
  <c r="N131" i="66"/>
  <c r="M131" i="66"/>
  <c r="L131" i="66"/>
  <c r="K131" i="66"/>
  <c r="D131" i="66"/>
  <c r="E131" i="66" s="1"/>
  <c r="C131" i="66"/>
  <c r="O128" i="66"/>
  <c r="O127" i="66"/>
  <c r="O126" i="66"/>
  <c r="O125" i="66"/>
  <c r="O124" i="66"/>
  <c r="O123" i="66"/>
  <c r="O122" i="66"/>
  <c r="O121" i="66"/>
  <c r="O120" i="66"/>
  <c r="O119" i="66"/>
  <c r="O118" i="66"/>
  <c r="O117" i="66"/>
  <c r="O116" i="66"/>
  <c r="O113" i="66"/>
  <c r="O131" i="66" s="1"/>
  <c r="L56" i="66"/>
  <c r="F56" i="66"/>
  <c r="L55" i="66"/>
  <c r="F55" i="66"/>
  <c r="B19" i="66"/>
  <c r="A6" i="66"/>
  <c r="A4" i="66"/>
  <c r="K223" i="65"/>
  <c r="L216" i="65"/>
  <c r="K216" i="65"/>
  <c r="K224" i="65" s="1"/>
  <c r="B172" i="65"/>
  <c r="B170" i="65"/>
  <c r="B177" i="65" s="1"/>
  <c r="B174" i="65" s="1"/>
  <c r="B167" i="65"/>
  <c r="N131" i="65"/>
  <c r="M131" i="65"/>
  <c r="L131" i="65"/>
  <c r="K131" i="65"/>
  <c r="E131" i="65"/>
  <c r="D131" i="65"/>
  <c r="C131" i="65"/>
  <c r="O128" i="65"/>
  <c r="O127" i="65"/>
  <c r="O126" i="65"/>
  <c r="O125" i="65"/>
  <c r="O124" i="65"/>
  <c r="O123" i="65"/>
  <c r="O122" i="65"/>
  <c r="O121" i="65"/>
  <c r="O120" i="65"/>
  <c r="O119" i="65"/>
  <c r="O118" i="65"/>
  <c r="O117" i="65"/>
  <c r="O116" i="65"/>
  <c r="O113" i="65"/>
  <c r="O131" i="65" s="1"/>
  <c r="L56" i="65"/>
  <c r="F56" i="65"/>
  <c r="L55" i="65"/>
  <c r="F55" i="65"/>
  <c r="B19" i="65"/>
  <c r="A6" i="65"/>
  <c r="A4" i="65"/>
  <c r="K223" i="64"/>
  <c r="L216" i="64"/>
  <c r="K216" i="64"/>
  <c r="K224" i="64" s="1"/>
  <c r="B172" i="64"/>
  <c r="B170" i="64"/>
  <c r="B177" i="64" s="1"/>
  <c r="B167" i="64"/>
  <c r="N131" i="64"/>
  <c r="M131" i="64"/>
  <c r="L131" i="64"/>
  <c r="K131" i="64"/>
  <c r="D131" i="64"/>
  <c r="E131" i="64" s="1"/>
  <c r="C131" i="64"/>
  <c r="O128" i="64"/>
  <c r="O127" i="64"/>
  <c r="O126" i="64"/>
  <c r="O125" i="64"/>
  <c r="O124" i="64"/>
  <c r="O123" i="64"/>
  <c r="O122" i="64"/>
  <c r="O121" i="64"/>
  <c r="O120" i="64"/>
  <c r="O119" i="64"/>
  <c r="O118" i="64"/>
  <c r="O117" i="64"/>
  <c r="O116" i="64"/>
  <c r="O113" i="64"/>
  <c r="O131" i="64" s="1"/>
  <c r="L56" i="64"/>
  <c r="F56" i="64"/>
  <c r="L55" i="64"/>
  <c r="F55" i="64"/>
  <c r="B19" i="64"/>
  <c r="A6" i="64"/>
  <c r="A4" i="64"/>
  <c r="K223" i="63"/>
  <c r="L216" i="63"/>
  <c r="K216" i="63"/>
  <c r="K224" i="63" s="1"/>
  <c r="B172" i="63"/>
  <c r="B170" i="63"/>
  <c r="B177" i="63" s="1"/>
  <c r="B174" i="63" s="1"/>
  <c r="B167" i="63"/>
  <c r="N131" i="63"/>
  <c r="M131" i="63"/>
  <c r="L131" i="63"/>
  <c r="K131" i="63"/>
  <c r="E131" i="63"/>
  <c r="D131" i="63"/>
  <c r="C131" i="63"/>
  <c r="O128" i="63"/>
  <c r="O127" i="63"/>
  <c r="O126" i="63"/>
  <c r="O125" i="63"/>
  <c r="O124" i="63"/>
  <c r="O123" i="63"/>
  <c r="O122" i="63"/>
  <c r="O121" i="63"/>
  <c r="O120" i="63"/>
  <c r="O119" i="63"/>
  <c r="O118" i="63"/>
  <c r="O117" i="63"/>
  <c r="O116" i="63"/>
  <c r="O113" i="63"/>
  <c r="O131" i="63" s="1"/>
  <c r="L56" i="63"/>
  <c r="F56" i="63"/>
  <c r="L55" i="63"/>
  <c r="F55" i="63"/>
  <c r="B19" i="63"/>
  <c r="A6" i="63"/>
  <c r="A4" i="63"/>
  <c r="K223" i="62"/>
  <c r="L216" i="62"/>
  <c r="K216" i="62"/>
  <c r="K224" i="62" s="1"/>
  <c r="B172" i="62"/>
  <c r="B170" i="62"/>
  <c r="B177" i="62" s="1"/>
  <c r="B167" i="62"/>
  <c r="N131" i="62"/>
  <c r="M131" i="62"/>
  <c r="L131" i="62"/>
  <c r="K131" i="62"/>
  <c r="D131" i="62"/>
  <c r="E131" i="62" s="1"/>
  <c r="C131" i="62"/>
  <c r="O128" i="62"/>
  <c r="O127" i="62"/>
  <c r="O126" i="62"/>
  <c r="O125" i="62"/>
  <c r="O124" i="62"/>
  <c r="O123" i="62"/>
  <c r="O122" i="62"/>
  <c r="O121" i="62"/>
  <c r="O120" i="62"/>
  <c r="O119" i="62"/>
  <c r="O118" i="62"/>
  <c r="O117" i="62"/>
  <c r="O116" i="62"/>
  <c r="O113" i="62"/>
  <c r="O131" i="62" s="1"/>
  <c r="L56" i="62"/>
  <c r="F56" i="62"/>
  <c r="L55" i="62"/>
  <c r="F55" i="62"/>
  <c r="B19" i="62"/>
  <c r="A6" i="62"/>
  <c r="A4" i="62"/>
  <c r="B174" i="69" l="1"/>
  <c r="B174" i="67"/>
  <c r="B174" i="64"/>
  <c r="B174" i="62"/>
  <c r="A4" i="7"/>
  <c r="A6" i="7" l="1"/>
  <c r="K131" i="7" l="1"/>
  <c r="D131" i="7"/>
  <c r="C131" i="7"/>
  <c r="L56" i="7"/>
  <c r="L55" i="7"/>
  <c r="F56" i="7"/>
  <c r="F55" i="7"/>
  <c r="E131" i="7" l="1"/>
  <c r="B19" i="7"/>
  <c r="K223" i="7" l="1"/>
  <c r="L216" i="7"/>
  <c r="K216" i="7"/>
  <c r="B172" i="7"/>
  <c r="B170" i="7"/>
  <c r="B167" i="7"/>
  <c r="N131" i="7"/>
  <c r="M131" i="7"/>
  <c r="L131" i="7"/>
  <c r="O128" i="7"/>
  <c r="O127" i="7"/>
  <c r="O126" i="7"/>
  <c r="O125" i="7"/>
  <c r="O124" i="7"/>
  <c r="O123" i="7"/>
  <c r="O122" i="7"/>
  <c r="O121" i="7"/>
  <c r="O120" i="7"/>
  <c r="O119" i="7"/>
  <c r="O118" i="7"/>
  <c r="O117" i="7"/>
  <c r="O116" i="7"/>
  <c r="O113" i="7"/>
  <c r="K224" i="7" l="1"/>
  <c r="O131" i="7"/>
  <c r="B177" i="7"/>
  <c r="B174" i="7" s="1"/>
</calcChain>
</file>

<file path=xl/sharedStrings.xml><?xml version="1.0" encoding="utf-8"?>
<sst xmlns="http://schemas.openxmlformats.org/spreadsheetml/2006/main" count="2435" uniqueCount="307">
  <si>
    <t>Agency</t>
  </si>
  <si>
    <t>Fund</t>
  </si>
  <si>
    <t>I.  General Information</t>
  </si>
  <si>
    <t>Monthly</t>
  </si>
  <si>
    <t>#1</t>
  </si>
  <si>
    <t>#2</t>
  </si>
  <si>
    <t>#3</t>
  </si>
  <si>
    <t>#4</t>
  </si>
  <si>
    <t>No</t>
  </si>
  <si>
    <t>Due Date</t>
  </si>
  <si>
    <t>Other Charges</t>
  </si>
  <si>
    <t>V.  Lease Modifications</t>
  </si>
  <si>
    <t>First Payment Due Date</t>
  </si>
  <si>
    <t>Pmt Amt #1 &amp; # of Pmts at this Amt</t>
  </si>
  <si>
    <t>Pmt Amt #2 &amp; # of Pmts at this Amt</t>
  </si>
  <si>
    <t>Pmt Amt #3 &amp; # of Pmts at this Amt</t>
  </si>
  <si>
    <t>Pmt Amt #4 &amp; # of Pmts at this Amt</t>
  </si>
  <si>
    <t>Pmt Amt #5 &amp; # of Pmts at this Amt</t>
  </si>
  <si>
    <t>Pmt Amt #6 &amp; # of Pmts at this Amt</t>
  </si>
  <si>
    <t>Pmt Amt #7 &amp; # of Pmts at this Amt</t>
  </si>
  <si>
    <t>Pmt Amt #8 &amp; # of Pmts at this Amt</t>
  </si>
  <si>
    <t>Pmt Amt #9 &amp; # of Pmts at this Amt</t>
  </si>
  <si>
    <t>Pmt Amt #10 &amp; # of Pmts at this Amt</t>
  </si>
  <si>
    <t>Pmt Amt #11 &amp; # of Pmts at this Amt</t>
  </si>
  <si>
    <t>Pmt Amt #12 &amp; # of Pmts at this Amt</t>
  </si>
  <si>
    <t>Pmt Amt #13 &amp; # of Pmts at this Amt</t>
  </si>
  <si>
    <t>Pmt Amt #14 &amp; # of Pmts at this Amt</t>
  </si>
  <si>
    <t>Pmt Amt #15 &amp; # of Pmts at this Amt</t>
  </si>
  <si>
    <t>Pmt Amt #16 &amp; # of Pmts at this Amt</t>
  </si>
  <si>
    <t>Pmt Amt #17 &amp; # of Pmts at this Amt</t>
  </si>
  <si>
    <t>Pmt Amt #18 &amp; # of Pmts at this Amt</t>
  </si>
  <si>
    <t>Pmt Amt #19 &amp; # of Pmts at this Amt</t>
  </si>
  <si>
    <t>Pmt Amt #20 &amp; # of Pmts at this Amt</t>
  </si>
  <si>
    <t>Pmt Amt #21 &amp; # of Pmts at this Amt</t>
  </si>
  <si>
    <t>Pmt Amt #22 &amp; # of Pmts at this Amt</t>
  </si>
  <si>
    <t>Pmt Amt #23 &amp; # of Pmts at this Amt</t>
  </si>
  <si>
    <t>Pmt Amt #24 &amp; # of Pmts at this Amt</t>
  </si>
  <si>
    <t>Pmt Amt #25 &amp; # of Pmts at this Amt</t>
  </si>
  <si>
    <t># of Pmts</t>
  </si>
  <si>
    <t>Total Lease Payments</t>
  </si>
  <si>
    <t>Termination Penalty</t>
  </si>
  <si>
    <t>Total Other Payment Considerations</t>
  </si>
  <si>
    <t>Total Undiscounted Cash Flows</t>
  </si>
  <si>
    <t>Fair Value of asset at commencement</t>
  </si>
  <si>
    <t>Any initial direct costs that the lessor incurs</t>
  </si>
  <si>
    <t>Info needed to calc implicit rate (if this section is blank, will need to fill in rate to the left using methods 1 or 3):</t>
  </si>
  <si>
    <t>Total Payment</t>
  </si>
  <si>
    <t>Yes/Yes except for variable/No</t>
  </si>
  <si>
    <t>Yes</t>
  </si>
  <si>
    <t>Yes except for variable</t>
  </si>
  <si>
    <t>Payment Due in Period 1</t>
  </si>
  <si>
    <t>Payment Due in Period 2</t>
  </si>
  <si>
    <t>Payment Due in Period 3</t>
  </si>
  <si>
    <t>Payment Due in Period 4</t>
  </si>
  <si>
    <t>Payment Due in Period 5</t>
  </si>
  <si>
    <t>Payment Due in Period 6</t>
  </si>
  <si>
    <t>Payment Due in Period 7</t>
  </si>
  <si>
    <t>Payment Due in Period 8</t>
  </si>
  <si>
    <t>Payment Due in Period 9</t>
  </si>
  <si>
    <t>Payment Due in Period 10</t>
  </si>
  <si>
    <t>Payment Due in Period 11</t>
  </si>
  <si>
    <t>Payment Due in Period 12</t>
  </si>
  <si>
    <t>Residual Value Guarantee</t>
  </si>
  <si>
    <t>Total</t>
  </si>
  <si>
    <t>If a Lease Modification included a change in the Asset Description (i.e. added additional suite #s to an office space lease), please indicate here</t>
  </si>
  <si>
    <t>N/A</t>
  </si>
  <si>
    <t xml:space="preserve">Leased Constructed Buildings (Office Space) </t>
  </si>
  <si>
    <t>Comments, Description of Other Charges &amp; Variable Charges</t>
  </si>
  <si>
    <t>AMOUNT - If payment amounts are different than listed to the left (higher or lower), investigate why &amp; fill in the Payment Schedule below as well as provide a description of the discrepancy.</t>
  </si>
  <si>
    <t>If Yes, Lease Termination Date</t>
  </si>
  <si>
    <t>Yes/No/N/A</t>
  </si>
  <si>
    <t>Yes - Extension</t>
  </si>
  <si>
    <t>Yes - Other Amendment</t>
  </si>
  <si>
    <t>Extension/Amendment</t>
  </si>
  <si>
    <t>Extension or Amendment Start Date</t>
  </si>
  <si>
    <t>Extension or Amendment End Date</t>
  </si>
  <si>
    <t>III.  Lease Term</t>
  </si>
  <si>
    <t>Description if Other Amendment (i.e. purpose of amendment and summary of changes)</t>
  </si>
  <si>
    <t>IV.  Lease Payments</t>
  </si>
  <si>
    <t>Instructions:</t>
  </si>
  <si>
    <t>Background:</t>
  </si>
  <si>
    <t>Purpose:</t>
  </si>
  <si>
    <t>Percentage Split *OR*</t>
  </si>
  <si>
    <t>If there is a change in the Asset Description, please also fill out Section V - Lease Modifications below to provide additional information.</t>
  </si>
  <si>
    <t>Original Lease/Sublease</t>
  </si>
  <si>
    <t>If the State agency is the Original Lessee/Sublease Lessor, does this lease qualify as a GASB 87 Lease both on the LESSEE and the LESSOR side?</t>
  </si>
  <si>
    <t>Original Lessee/Sublease Lessor</t>
  </si>
  <si>
    <t>To date, no agencies have answered Yes to this question.  Disclosure requirements will be developed at a future date if necessary.</t>
  </si>
  <si>
    <t>These types of leases involve 3 parties -</t>
  </si>
  <si>
    <t>If this is the case, please indicate this in the narrative box to the right</t>
  </si>
  <si>
    <t>(for example, "Not a sublease as lease is with another state agency").</t>
  </si>
  <si>
    <t>Note:  If any of the parties ARE related (i.e. inter-agency leases), then this lease does NOT have a sublease component because inter-agency leases are EXCLUDED from GASB 87.</t>
  </si>
  <si>
    <t>Total should equal 100% *OR*</t>
  </si>
  <si>
    <t>ACFR@azdoa.gov</t>
  </si>
  <si>
    <t>Agency Information</t>
  </si>
  <si>
    <t>Agency three letter ID</t>
  </si>
  <si>
    <t>Preparer Name</t>
  </si>
  <si>
    <t>Preparer E-mail</t>
  </si>
  <si>
    <t>Preparer Phone</t>
  </si>
  <si>
    <t>Date Completed</t>
  </si>
  <si>
    <t>Approved By</t>
  </si>
  <si>
    <t>Date Approved</t>
  </si>
  <si>
    <t>Fixed Pmt (including Fixed In Substance)</t>
  </si>
  <si>
    <t>See General Instructions on "Instructions-Agency Info" tab.</t>
  </si>
  <si>
    <t>Fill out Agency Info on "Instructions-Agency Info" tab</t>
  </si>
  <si>
    <t>Chart of Account (COA) Elements per Collection Form:</t>
  </si>
  <si>
    <t>Lease conditions requiring additional disclosure:</t>
  </si>
  <si>
    <t>II.  Asset Information</t>
  </si>
  <si>
    <t>If there was a lease modification or termination due to impairment of the Lease Asset, fill out Section V - Lease Modifications below.</t>
  </si>
  <si>
    <t>Were any Extensions or Other Amendments exercised (per Section III - Lease Term)?</t>
  </si>
  <si>
    <t>Total Number of Months (with extensions)</t>
  </si>
  <si>
    <t>Lease Modification Start Date</t>
  </si>
  <si>
    <t>Lease Modification End date including expected Extensions</t>
  </si>
  <si>
    <t>Frequency</t>
  </si>
  <si>
    <t>Quarterly</t>
  </si>
  <si>
    <t>Semi-Annually</t>
  </si>
  <si>
    <t>Annually</t>
  </si>
  <si>
    <t>Other</t>
  </si>
  <si>
    <t>Other Payment Considerations:</t>
  </si>
  <si>
    <t>Summary of Lease Modification info already entered above:</t>
  </si>
  <si>
    <t>Is payment at Beginning or End of Period?</t>
  </si>
  <si>
    <t>Begin/End</t>
  </si>
  <si>
    <t>End</t>
  </si>
  <si>
    <t>Begin</t>
  </si>
  <si>
    <t>Fixed Pmt Amt</t>
  </si>
  <si>
    <t>Lease Modification Payment Schedule:</t>
  </si>
  <si>
    <t>1.  Calculate the Fixed Lease Payment:</t>
  </si>
  <si>
    <t>4.  Fill out the Other Payment Considerations section below the Payment Schedule.</t>
  </si>
  <si>
    <t>a.  The amounts entered here may be the same as previously reported, or may be different.  Review the new contract carefully.</t>
  </si>
  <si>
    <t>Pmt Amt #26 &amp; # of Pmts at this Amt</t>
  </si>
  <si>
    <t>Pmt Amt #27 &amp; # of Pmts at this Amt</t>
  </si>
  <si>
    <t>An analysis will need to be done comparing rates, payment amounts, etc before a decision is made on whether the</t>
  </si>
  <si>
    <t>Fixed Asset Catalog Description</t>
  </si>
  <si>
    <t>Leased Buildings: Prefabricated (Office Space)</t>
  </si>
  <si>
    <t>Leased Mainframe Computer</t>
  </si>
  <si>
    <t>Leased Servers</t>
  </si>
  <si>
    <t>Leased Desktop Computer</t>
  </si>
  <si>
    <t>Leased Multifunction (print/scan/fax/copy) workgroup printer</t>
  </si>
  <si>
    <t>Leased Airplane</t>
  </si>
  <si>
    <t>Leased Automobiles &amp; Station Wagons</t>
  </si>
  <si>
    <t>Leased Trucks (Heavy)</t>
  </si>
  <si>
    <t>Leased Mass Transportation: Transit Bus</t>
  </si>
  <si>
    <t>Leased Radio, Sound and Telecomm. Equipment</t>
  </si>
  <si>
    <t>Leased Land Improvements</t>
  </si>
  <si>
    <t>Leased Improvements Other than Land &amp; Building Improvements</t>
  </si>
  <si>
    <t xml:space="preserve">Leased Tangible Rights of Way </t>
  </si>
  <si>
    <t xml:space="preserve">Leased Land </t>
  </si>
  <si>
    <t>Actual Lease Payments Received:</t>
  </si>
  <si>
    <t>If Yes, is the agency the Original Lessor or the Sublease Lessor?</t>
  </si>
  <si>
    <t>If Yes, what is the contract # on the LESSEE side?</t>
  </si>
  <si>
    <t>If No, please provide a short description of the original lease (type of lease, any differences in asset (for ex:  Orig Lease may be for Land, but sublease is for a Communications Tower on the Land)</t>
  </si>
  <si>
    <t>Revenue Source</t>
  </si>
  <si>
    <t>Dollar Amt Split</t>
  </si>
  <si>
    <t>Total Amount should tie to the Fixed Lease Payment</t>
  </si>
  <si>
    <t>If using the Dollar Amount Split, and payments increased during the</t>
  </si>
  <si>
    <t>year, the total reported above should tie to the Total Fixed Lease</t>
  </si>
  <si>
    <t>to verify the correct COA elements are identified.</t>
  </si>
  <si>
    <t>If Yes to Extension or Other Amendment, fill out Lease Term questions below &amp; also fill out Section V, Lease Modifications</t>
  </si>
  <si>
    <t>Amounts Received</t>
  </si>
  <si>
    <r>
      <t xml:space="preserve">If additional extensions are available, </t>
    </r>
    <r>
      <rPr>
        <i/>
        <sz val="11"/>
        <color theme="1"/>
        <rFont val="Calibri"/>
        <family val="2"/>
        <scheme val="minor"/>
      </rPr>
      <t>AND</t>
    </r>
    <r>
      <rPr>
        <sz val="11"/>
        <color theme="1"/>
        <rFont val="Calibri"/>
        <family val="2"/>
        <scheme val="minor"/>
      </rPr>
      <t xml:space="preserve"> the agency is </t>
    </r>
    <r>
      <rPr>
        <i/>
        <sz val="11"/>
        <color theme="1"/>
        <rFont val="Calibri"/>
        <family val="2"/>
        <scheme val="minor"/>
      </rPr>
      <t>reasonably certain</t>
    </r>
    <r>
      <rPr>
        <sz val="11"/>
        <color theme="1"/>
        <rFont val="Calibri"/>
        <family val="2"/>
        <scheme val="minor"/>
      </rPr>
      <t xml:space="preserve"> it will be exercised, how many months are available to extend?</t>
    </r>
  </si>
  <si>
    <t>Lease Modification End Date</t>
  </si>
  <si>
    <t>Number of Payments based on frequency including expected extensions (may be the same as # of months to the left if frequency is monthly)</t>
  </si>
  <si>
    <t>Lessor's expected fair value at end of lease term</t>
  </si>
  <si>
    <t>a.  Start with the fixed lease periodic payments stated in the contract.  If the payment includes utilities, taxes, service costs, etc,
      and it is not reasonable to separate these from the total payment, then enter the total lease payment.  If the above listed
      items are listed separately in the contract, they should NOT be included in the lease payment here, but detailed in Other
      Charges (to the right of the Payment Schedule).</t>
  </si>
  <si>
    <t>c.  For payments that depend on an index or a rate (such as the Consumer Price Index or a market interest rate), the payment
     should be initially measured using the index or rate published as of the start of the lease.</t>
  </si>
  <si>
    <t>d.  For payments unknown at this time (i.e. future payments based on an appraisal, or extension payments to be negotiated),
      use the last known payment as the fixed payment amount.</t>
  </si>
  <si>
    <t>a.  List the beginning payment amount &amp; # of payments at that amount on the first line.  Then, if payments change over time, list
      the 2nd payment amount &amp; # of payments at that amount on the second line, and continue until all payments are listed.</t>
  </si>
  <si>
    <t>b.  If there is an Abated or Free Rent Period (skipped payment), indicate that with a $0 payment amount (col K) &amp; the # of
      skipped payments in col L.  Make sure to put these skipped payments in the correct order chronologically.  For example, if
      there is a Free Rent period for payment #13, then list the first 12 payments on line #1, then enter $0 (col K) and 1 (col L) on
      line #2, then line #3 will show the continuing payments after the Free Rent period.</t>
  </si>
  <si>
    <t>Pmt Amt #28 &amp; # of Pmts at this Amt</t>
  </si>
  <si>
    <r>
      <t xml:space="preserve">Residual Value Guarantee if </t>
    </r>
    <r>
      <rPr>
        <i/>
        <sz val="11"/>
        <color theme="1"/>
        <rFont val="Calibri"/>
        <family val="2"/>
        <scheme val="minor"/>
      </rPr>
      <t>Fixed in Substance</t>
    </r>
  </si>
  <si>
    <t>Residl Val Guar</t>
  </si>
  <si>
    <t>Uncollectible</t>
  </si>
  <si>
    <t>c.  The Allowance for Uncollectible Leases line should only have an amount listed if economic resources, lessee
      creditworthiness, and/or historic information indicate a need for an allowance to be calculated.  This amount is listed in col L
      rather than col K because it will not be calculated as part of the Present Value of the Lease Receivable, but will instead
      reduce the Present Value after it is calculated.</t>
  </si>
  <si>
    <t>A Name Change for the Lessee may or may not trigger an amendment, but could if ownership changes hands.  Fill out Section V - Lease Modifications, if necessary</t>
  </si>
  <si>
    <t>Original Lessor - no add'l disclosures needed</t>
  </si>
  <si>
    <t>Only Agency, Fund and Revenue Source are presented here as those are the only elements needed for reporting in the ACFR.</t>
  </si>
  <si>
    <t>If any Termination Penalties or Residual Value Guarantees were paid, provide amounts below, but also include in Section IV - Lease Payments in Other Charges col</t>
  </si>
  <si>
    <t>Carefully review the Expected Payment Schedule below and compare to payments actually received by the agency, both Date and Amount per the criteria listed to the right:</t>
  </si>
  <si>
    <r>
      <t>ACTUAL Payment Received Date</t>
    </r>
    <r>
      <rPr>
        <b/>
        <vertAlign val="superscript"/>
        <sz val="11"/>
        <color theme="1"/>
        <rFont val="Calibri"/>
        <family val="2"/>
        <scheme val="minor"/>
      </rPr>
      <t>1</t>
    </r>
  </si>
  <si>
    <r>
      <t>Fixed Pmt (including Fixed In Substance)</t>
    </r>
    <r>
      <rPr>
        <b/>
        <vertAlign val="superscript"/>
        <sz val="11"/>
        <color theme="1"/>
        <rFont val="Calibri"/>
        <family val="2"/>
        <scheme val="minor"/>
      </rPr>
      <t>2</t>
    </r>
  </si>
  <si>
    <r>
      <t>Increase in Lease Pmt due to index or rate increase or appraisal</t>
    </r>
    <r>
      <rPr>
        <b/>
        <vertAlign val="superscript"/>
        <sz val="11"/>
        <color theme="1"/>
        <rFont val="Calibri"/>
        <family val="2"/>
        <scheme val="minor"/>
      </rPr>
      <t>3</t>
    </r>
  </si>
  <si>
    <r>
      <t>Other Charges</t>
    </r>
    <r>
      <rPr>
        <b/>
        <vertAlign val="superscript"/>
        <sz val="11"/>
        <color theme="1"/>
        <rFont val="Calibri"/>
        <family val="2"/>
        <scheme val="minor"/>
      </rPr>
      <t>4</t>
    </r>
  </si>
  <si>
    <r>
      <t>Variable Charges</t>
    </r>
    <r>
      <rPr>
        <b/>
        <vertAlign val="superscript"/>
        <sz val="11"/>
        <color theme="1"/>
        <rFont val="Calibri"/>
        <family val="2"/>
        <scheme val="minor"/>
      </rPr>
      <t>5</t>
    </r>
  </si>
  <si>
    <t>Please describe payment frequency if Less Often than Annually</t>
  </si>
  <si>
    <t>If payments are Less Often than Annually (i.e. every 5 yrs), enter the # of years here instead of the # of payments.  Please read Payment Schedule instructions (#2c) carefully if this is the case.</t>
  </si>
  <si>
    <t>3.  Verify the Total # of Payments in the Payment Schedule ties to the Number of Payments including Extensions entered above.</t>
  </si>
  <si>
    <r>
      <t xml:space="preserve">b.  The Residual Value Guarantee line should only have an amount listed if it is </t>
    </r>
    <r>
      <rPr>
        <i/>
        <sz val="11"/>
        <color theme="1"/>
        <rFont val="Calibri"/>
        <family val="2"/>
        <scheme val="minor"/>
      </rPr>
      <t>Fixed In Substance</t>
    </r>
    <r>
      <rPr>
        <sz val="11"/>
        <color theme="1"/>
        <rFont val="Calibri"/>
        <family val="2"/>
        <scheme val="minor"/>
      </rPr>
      <t xml:space="preserve"> and not reliant on a future
      consideration (i.e. FMV of lease asset).</t>
    </r>
  </si>
  <si>
    <t>Instructions for Filling out Payment Schedule:</t>
  </si>
  <si>
    <t>b.  In addition, add "Fixed in-Substance Fees" to the above amount.  A Fixed in-Substance Fee is the fixed minimum fee of a
      variable usage fee (Enter a description of the variable fees in the space provided to the right of the payment schedule).</t>
  </si>
  <si>
    <t>2.  Fill out Payment Schedule to the right using the calculated Fixed Lease Payments.</t>
  </si>
  <si>
    <t>c.  If payments are less often than annually, then the number of payments need to be the total years of the lease term instead
     of the total # of payments, and each year in the payment schedule should be represented in the payment schedule.
     For example, using a 20-year term with payments every 5 years (4 payments total of $50,000 each):
     Line 1 - Amt $50,000, # of Pmts 1,
     Line 2 - Amt $0, # of Pmts 4,
     Line 3 - Amt $50,000, # of Pmts 1,
     Line 4 - Amt $0, # of Pmts 4,
     Repeat 2 more times, until there are 20 payments listed (matching # of years in the Lease Term rather than # of Payments)</t>
  </si>
  <si>
    <t>Sec VI, #23a</t>
  </si>
  <si>
    <t>GASB 87 requires disclosure of all Variable Charges as well as Other Charges not included in the measurement of the Lease Receivable.</t>
  </si>
  <si>
    <t>b.  The Orange cells are formula-driven and will automatically fill.  Please do not make changes within the Orange cells.</t>
  </si>
  <si>
    <t>Agency three letter ID (will auto-fill)</t>
  </si>
  <si>
    <t>If Other, please describe</t>
  </si>
  <si>
    <r>
      <rPr>
        <b/>
        <sz val="11"/>
        <color theme="1"/>
        <rFont val="Calibri"/>
        <family val="2"/>
        <scheme val="minor"/>
      </rPr>
      <t>Allowance for Uncollectible Leases</t>
    </r>
    <r>
      <rPr>
        <sz val="11"/>
        <color theme="1"/>
        <rFont val="Calibri"/>
        <family val="2"/>
        <scheme val="minor"/>
      </rPr>
      <t xml:space="preserve"> (could be calc'd as a %age of the total lease pmt rcvbl above - not part of PV Calc)</t>
    </r>
  </si>
  <si>
    <t>Sec VI, #22 &amp; #23b, and
PV Calc tab, #1f</t>
  </si>
  <si>
    <t>PV Calc tab - Amort Table, or can use Payment Schedule if Amort Table not completed</t>
  </si>
  <si>
    <t>For additional questions on any of the above steps (including filling out this form), send questions to the ACFR e-mail address above.</t>
  </si>
  <si>
    <t>Orange cells will auto-fill.</t>
  </si>
  <si>
    <t>Green cells can be filled out from info provided on the corresponding Collection Forms</t>
  </si>
  <si>
    <t>**All Green cells (except one) are required to be filled out &amp; are indicated with 2 asterisks**</t>
  </si>
  <si>
    <t>Blue cells are for entering any changes and answering questions.</t>
  </si>
  <si>
    <t>**Blue cells with a heavy box around them are required to be filled out &amp; are also indicated with 2 asterisks**</t>
  </si>
  <si>
    <t>The other Blue cells should be filled out as needed, but may be left blank if N/A.</t>
  </si>
  <si>
    <t>Lease Contract # (Sec II, #1)**</t>
  </si>
  <si>
    <t>Lessee (Sec II, #2)**</t>
  </si>
  <si>
    <t>Address or Description of Leased Asset
(Sec II, #3)**</t>
  </si>
  <si>
    <t>Sublease (Sec II, #4a)?**</t>
  </si>
  <si>
    <t>Sale-Leaseback (Sec II, #4b)?**</t>
  </si>
  <si>
    <t>Lease-Leaseback (Sec II, #4c)?**</t>
  </si>
  <si>
    <t>Asset Type (Sec III, #6)**</t>
  </si>
  <si>
    <t>Lease Start Date (Sec V, #12)**</t>
  </si>
  <si>
    <t>Contracted Lease End Date (Sec V, #13)**</t>
  </si>
  <si>
    <t>Expected Lease End Date with Extensions (Sec V, #15)**</t>
  </si>
  <si>
    <t>Payment Frequency (Sec V, #17)**</t>
  </si>
  <si>
    <t>Expected Lease Payments Receivable:**</t>
  </si>
  <si>
    <t>If No, indicate the correct split/COA elements below.</t>
  </si>
  <si>
    <t>If Yes, skip to Section II.</t>
  </si>
  <si>
    <t>If Yes, describe (i.e. describe impairment as well as any lease modifications due to impairment):</t>
  </si>
  <si>
    <t>If No, skip to Section III</t>
  </si>
  <si>
    <t>If No, skip to next required question</t>
  </si>
  <si>
    <t>If No, skip to Section IV</t>
  </si>
  <si>
    <t>If there were no modifications during the year (answer to the question to the left is No), then this section is complete - skip to the end!</t>
  </si>
  <si>
    <t>If answer to Sublease question is No, skip to the next required question.</t>
  </si>
  <si>
    <t>- If Yes, skip to Section V
-  If No, please fill out the schedule below
- If Yes except for variable, fill out just the Variable column</t>
  </si>
  <si>
    <t>Present Value needs to be recalculated.  Therefore, if necessary, the Present Value will be recalculated by the GAO.</t>
  </si>
  <si>
    <r>
      <t>Additional Resources</t>
    </r>
    <r>
      <rPr>
        <sz val="11"/>
        <color theme="1"/>
        <rFont val="Calibri"/>
        <family val="2"/>
        <scheme val="minor"/>
      </rPr>
      <t xml:space="preserve"> - The full text of GASB 87 can be found throught the link at right: </t>
    </r>
  </si>
  <si>
    <t>GASB Statement 87</t>
  </si>
  <si>
    <r>
      <rPr>
        <b/>
        <sz val="12"/>
        <rFont val="Calibri"/>
        <family val="2"/>
        <scheme val="minor"/>
      </rPr>
      <t>---- Due Date</t>
    </r>
    <r>
      <rPr>
        <b/>
        <sz val="12"/>
        <color rgb="FFFF0000"/>
        <rFont val="Calibri"/>
        <family val="2"/>
        <scheme val="minor"/>
      </rPr>
      <t xml:space="preserve"> 8/8/2025 </t>
    </r>
    <r>
      <rPr>
        <b/>
        <sz val="12"/>
        <rFont val="Calibri"/>
        <family val="2"/>
        <scheme val="minor"/>
      </rPr>
      <t>----</t>
    </r>
  </si>
  <si>
    <r>
      <t xml:space="preserve">GASB 87 - </t>
    </r>
    <r>
      <rPr>
        <b/>
        <i/>
        <sz val="11"/>
        <color theme="1"/>
        <rFont val="Calibri"/>
        <family val="2"/>
        <scheme val="minor"/>
      </rPr>
      <t>Leases</t>
    </r>
    <r>
      <rPr>
        <b/>
        <sz val="11"/>
        <color theme="1"/>
        <rFont val="Calibri"/>
        <family val="2"/>
        <scheme val="minor"/>
      </rPr>
      <t xml:space="preserve"> requires that in addition to accruing a Lease Receivable and Deferred Inflow of Resources (and the Financial Reporting that entails), certain Disclosures must also be presented to include:</t>
    </r>
  </si>
  <si>
    <t>Much of this information was collected through the Lease Collection Forms, but as with any ongoing activity, contracts will need to be reviewed each year as well as verifying current year activity.</t>
  </si>
  <si>
    <t>- Principal &amp; Interest payments receivable to maturity of all leases (if it is determined that this is a principal ongoing operation).</t>
  </si>
  <si>
    <r>
      <t xml:space="preserve">This Activity form is provided for agencies to review the GASB 87 Lease information provided through the Collection Forms and provide any updates </t>
    </r>
    <r>
      <rPr>
        <b/>
        <u/>
        <sz val="11"/>
        <color theme="1"/>
        <rFont val="Calibri"/>
        <family val="2"/>
        <scheme val="minor"/>
      </rPr>
      <t>due to contract modifications</t>
    </r>
    <r>
      <rPr>
        <b/>
        <sz val="11"/>
        <color theme="1"/>
        <rFont val="Calibri"/>
        <family val="2"/>
        <scheme val="minor"/>
      </rPr>
      <t xml:space="preserve"> as well as </t>
    </r>
    <r>
      <rPr>
        <b/>
        <u/>
        <sz val="11"/>
        <color theme="1"/>
        <rFont val="Calibri"/>
        <family val="2"/>
        <scheme val="minor"/>
      </rPr>
      <t>verify ACTUAL Activity for FY2025 as compared to EXPECTED Activity</t>
    </r>
    <r>
      <rPr>
        <b/>
        <sz val="11"/>
        <color theme="1"/>
        <rFont val="Calibri"/>
        <family val="2"/>
        <scheme val="minor"/>
      </rPr>
      <t>.</t>
    </r>
  </si>
  <si>
    <t>1.  If the agency had any active GASB 87 Leases during FY2024, a personalized version of this Activity Form will be sent to each agency related to those leases.</t>
  </si>
  <si>
    <t>- General description of lease arrangements, including basis, terms, and conditions on which variable payments not included in the measurement of
   the lease are determined,</t>
  </si>
  <si>
    <t>- Total lease payments received (principal, interest, variable charges, termination penalties, residual value guarantees &amp; any other charges) during the fiscal year,</t>
  </si>
  <si>
    <t>- Additional disclosures on subleases, sale-leasebacks, lease-leasebacks, leases that are investments &amp; certain regulated leases, and</t>
  </si>
  <si>
    <t>2.  If the agency has any new GASB 87 leases entered into during FY2025, the agency will first need to fill out the FY2025 Collection Form.  After completing that form, the agency will then need to fill
      out this Blank Activity Form.  There are 10 tabs available - "New FY2025 Lease 1", 2, 3, etc.  If there are more than 10 new leases, then make copies &amp; label 1 of 2 &amp; 2 of 2 or 1 of 3, 2 of 3, 3 of 3, etc.</t>
  </si>
  <si>
    <t>3.  The easiest way to navigate between the fillable cells is by using the Right Arrow or the Mouse.  Using the Enter key or Down Arrow to navigate does not go in order between fillable cells.  There are
      a few cases where the Right Arrow does not work well either (merged cells occasionally confuse the issue), so in those cases, navigate with the Mouse.</t>
  </si>
  <si>
    <t>5.  The Activity Forms for New FY2025 Leases are the separate tabs within this document.</t>
  </si>
  <si>
    <t>**The Green cells are almost all required to be filled in, and those required cells are indicated with 2 asterisks**</t>
  </si>
  <si>
    <t>a.  The NEW Lease tabs will need to have information from the FY2025 Collection Form filled in for comparison purposes.  Therefore, please fill in the Green cells on the left side of the spreadsheet
      with the information from the Collection Form (Section &amp; Question # references are provided).  Basically, the Green cells tie to what the contract says &amp; what the agency planned to do, not
      necessarily what actually happened.</t>
  </si>
  <si>
    <t>The other Blue cells should be filled in as needed (i.e. If Yes to the required question, please answer teh following questions, or If No, skip to next section).</t>
  </si>
  <si>
    <t>**Some Blue cells are required to be answered, and those required cell are outlined with a heavy black box and indicated with 2 asterisks**</t>
  </si>
  <si>
    <t>c.  The Blue cells on the right are provided for entering any contract changes, answering questions, and confirming actual payments for FY2025 versus the predicted payments per the Collection Form.
      Some Blue cells have a dropdown list, some require amounts or dates for calculations, and some allow narrative fill-in-the-blank answers.  There are questions and instructions throughout the form
      to assist in filling out the requested information.</t>
  </si>
  <si>
    <r>
      <t xml:space="preserve">6.  </t>
    </r>
    <r>
      <rPr>
        <b/>
        <sz val="11"/>
        <color theme="1"/>
        <rFont val="Calibri"/>
        <family val="2"/>
        <scheme val="minor"/>
      </rPr>
      <t>Review the lease contract identified within each tab &amp; check for any contract terminations, extensions or other amendments</t>
    </r>
    <r>
      <rPr>
        <sz val="11"/>
        <color theme="1"/>
        <rFont val="Calibri"/>
        <family val="2"/>
        <scheme val="minor"/>
      </rPr>
      <t xml:space="preserve"> related to that contract (this is NOT LIKELY as these are new leases for
      FY2025, but still possible).  May need to check with contract managers to verify no modifications have been made to this contract.  Fill in new information where applicable if any changes have been made.</t>
    </r>
  </si>
  <si>
    <r>
      <t xml:space="preserve">7.  In addition, </t>
    </r>
    <r>
      <rPr>
        <b/>
        <sz val="11"/>
        <color theme="1"/>
        <rFont val="Calibri"/>
        <family val="2"/>
        <scheme val="minor"/>
      </rPr>
      <t>FY2025 activity will need to be verified</t>
    </r>
    <r>
      <rPr>
        <sz val="11"/>
        <color theme="1"/>
        <rFont val="Calibri"/>
        <family val="2"/>
        <scheme val="minor"/>
      </rPr>
      <t xml:space="preserve"> (most likely through an AZ360 InfoAdvantage Report).  This includes verification of:</t>
    </r>
  </si>
  <si>
    <r>
      <t xml:space="preserve">a.  </t>
    </r>
    <r>
      <rPr>
        <b/>
        <sz val="11"/>
        <color theme="1"/>
        <rFont val="Calibri"/>
        <family val="2"/>
        <scheme val="minor"/>
      </rPr>
      <t>Chart of Accounts elements that payments received were posted to</t>
    </r>
    <r>
      <rPr>
        <sz val="11"/>
        <color theme="1"/>
        <rFont val="Calibri"/>
        <family val="2"/>
        <scheme val="minor"/>
      </rPr>
      <t xml:space="preserve"> (including splits if revenues were divided to more than one Fund or Revenue).  For ACFR reporting, only need Agency, Fund
      and Revenue Source code (additional COA elements or splits are not needed).</t>
    </r>
  </si>
  <si>
    <r>
      <t xml:space="preserve">b.  </t>
    </r>
    <r>
      <rPr>
        <b/>
        <sz val="11"/>
        <color theme="1"/>
        <rFont val="Calibri"/>
        <family val="2"/>
        <scheme val="minor"/>
      </rPr>
      <t>Payment Receipt Dates</t>
    </r>
    <r>
      <rPr>
        <sz val="11"/>
        <color theme="1"/>
        <rFont val="Calibri"/>
        <family val="2"/>
        <scheme val="minor"/>
      </rPr>
      <t>, most importantly whether the scheduled payments were received within FY2025 as expected, or if any extra payments were received (i.e. early payments for those due in FY2026).</t>
    </r>
  </si>
  <si>
    <r>
      <t xml:space="preserve">c. </t>
    </r>
    <r>
      <rPr>
        <b/>
        <sz val="11"/>
        <color theme="1"/>
        <rFont val="Calibri"/>
        <family val="2"/>
        <scheme val="minor"/>
      </rPr>
      <t xml:space="preserve"> Total Payment Amounts Received</t>
    </r>
    <r>
      <rPr>
        <sz val="11"/>
        <color theme="1"/>
        <rFont val="Calibri"/>
        <family val="2"/>
        <scheme val="minor"/>
      </rPr>
      <t xml:space="preserve"> - This includes the Fixed Lease Payment &amp; Fixed In-Substance Payment used to calculate the Lease Receivable as well as any </t>
    </r>
    <r>
      <rPr>
        <i/>
        <sz val="11"/>
        <color theme="1"/>
        <rFont val="Calibri"/>
        <family val="2"/>
        <scheme val="minor"/>
      </rPr>
      <t>Other Payments or Variable Payments
      excluded from the Lease Receivable</t>
    </r>
    <r>
      <rPr>
        <sz val="11"/>
        <color theme="1"/>
        <rFont val="Calibri"/>
        <family val="2"/>
        <scheme val="minor"/>
      </rPr>
      <t>.</t>
    </r>
  </si>
  <si>
    <t>8.  Return this Activity Form to the ACFR e-mail address at right by the Due Date listed above.</t>
  </si>
  <si>
    <r>
      <t xml:space="preserve">4.  Fill out </t>
    </r>
    <r>
      <rPr>
        <b/>
        <sz val="11"/>
        <color theme="1"/>
        <rFont val="Calibri"/>
        <family val="2"/>
        <scheme val="minor"/>
      </rPr>
      <t>Agency Information</t>
    </r>
    <r>
      <rPr>
        <sz val="11"/>
        <color theme="1"/>
        <rFont val="Calibri"/>
        <family val="2"/>
        <scheme val="minor"/>
      </rPr>
      <t xml:space="preserve"> at the bottom of this tab.</t>
    </r>
  </si>
  <si>
    <t>(State of AZ as LESSOR)</t>
  </si>
  <si>
    <t>Activity Form for FY2025 Receivable Leases</t>
  </si>
  <si>
    <t>N - GASB 87 Leases - Form 72b</t>
  </si>
  <si>
    <t>CLOSING PACKAGE</t>
  </si>
  <si>
    <t>STATE OF ARIZONA</t>
  </si>
  <si>
    <t>If there was a Name Change or Ownership Change for the lessee during FY2025, indicate the new Lessee here:</t>
  </si>
  <si>
    <t>As the 3 parties are unrelated, these transactions should NOT be netted.</t>
  </si>
  <si>
    <t>(1) Original Lessor, (2) Original Lessee/Sublease Lessor, and (3) Sublease Lessee.</t>
  </si>
  <si>
    <t>Are the COA elements to the left correct for the FY2025 Activity?**</t>
  </si>
  <si>
    <t>COA Elements (Sec II, #5 or Split Info tab)**</t>
  </si>
  <si>
    <t>Payments Received for FY2025 (instead of a single lease payment)</t>
  </si>
  <si>
    <t>Was there any impairment to the Lease Asset during FY2025?**</t>
  </si>
  <si>
    <t>Was Lease Terminated during FY2025 (either through contract end date or termination clause)?**</t>
  </si>
  <si>
    <r>
      <t xml:space="preserve">- If the end date is the same on both the Contracted Lease End Date and the Expected Lease End Date with
    Extensions, that does not necessarily mean no extensions are available; it just indicates the agency was not
    </t>
    </r>
    <r>
      <rPr>
        <b/>
        <i/>
        <sz val="12"/>
        <color theme="1"/>
        <rFont val="Calibri"/>
        <family val="2"/>
        <scheme val="minor"/>
      </rPr>
      <t>reasonably certain</t>
    </r>
    <r>
      <rPr>
        <b/>
        <sz val="12"/>
        <color theme="1"/>
        <rFont val="Calibri"/>
        <family val="2"/>
        <scheme val="minor"/>
      </rPr>
      <t xml:space="preserve"> to exercise the extension.  Please review contract carefully.</t>
    </r>
  </si>
  <si>
    <t>If Contracted End Date is NOT within FY2025, then there are no EXPECTED MODIFICATIONS.</t>
  </si>
  <si>
    <t>- However, modifications could still occur, so please check with contract managers.</t>
  </si>
  <si>
    <t>Was an Extension or any Other Amendment exercised during FY2025?**</t>
  </si>
  <si>
    <t>- If entered into a new lease because no extensions were available, DO NOT enter that info into this form.
  Instead list Termination Date here, evaluate if new agreement qualifies for GASB 87 &amp; use the Collection
  Form for New FY2025 Leases if it does.</t>
  </si>
  <si>
    <t xml:space="preserve">DATE - Match ACTUAL Payment dates to the Payment Due Date &amp; indicate if NOT paid within the proper period, ESPECIALLY IF NOT WITHIN FY2025 (July 1, 2024 - June 30, 2025) - i.e. paid early or late </t>
  </si>
  <si>
    <t>Are payment received dates all within FY2025 &amp; amounts the same as listed?**</t>
  </si>
  <si>
    <t>Period 0 - Late Payments (for pmts due in FY2024 but paid in FY2025)</t>
  </si>
  <si>
    <t>Period 1 (July 2024)</t>
  </si>
  <si>
    <t>Period 2 (August 2024)</t>
  </si>
  <si>
    <t>Period 3 (September 2024)</t>
  </si>
  <si>
    <t>Period 4 (October 2024)</t>
  </si>
  <si>
    <t>Period 5 (November 2024)</t>
  </si>
  <si>
    <t>Period 6 (December 2024)</t>
  </si>
  <si>
    <t>Period 7 (January 2025)</t>
  </si>
  <si>
    <t>Period 8 (February 2025)</t>
  </si>
  <si>
    <t>Period 9 (March 2025)</t>
  </si>
  <si>
    <t>Period 10 (April 2025)</t>
  </si>
  <si>
    <t>Period 11 (May 2025)</t>
  </si>
  <si>
    <t>Period 12 (June 2025)</t>
  </si>
  <si>
    <t>Period 13 - Early Payments (for pmts due in FY2026 but paid in FY2025)</t>
  </si>
  <si>
    <t>Total Expected Payments FY2025 (excluding variable pmts as those are unknown)</t>
  </si>
  <si>
    <t>Total ACTUAL Payments Received FY2025</t>
  </si>
  <si>
    <r>
      <rPr>
        <vertAlign val="superscript"/>
        <sz val="11"/>
        <color theme="1"/>
        <rFont val="Calibri"/>
        <family val="2"/>
        <scheme val="minor"/>
      </rPr>
      <t>1</t>
    </r>
    <r>
      <rPr>
        <b/>
        <sz val="11"/>
        <color theme="1"/>
        <rFont val="Calibri"/>
        <family val="2"/>
        <scheme val="minor"/>
      </rPr>
      <t>Payment Date</t>
    </r>
    <r>
      <rPr>
        <sz val="11"/>
        <color theme="1"/>
        <rFont val="Calibri"/>
        <family val="2"/>
        <scheme val="minor"/>
      </rPr>
      <t xml:space="preserve"> - If the actual payment received date is OUTSIDE of FY2025 (paid early or late), please list the payment received date, but do not enter an amount in the payment columns so that the Total ACTUAL Payments Received FY2025 returns the correct total and provide an explanation below.  Please also explain any payments listed in Period 0 or 13.</t>
    </r>
  </si>
  <si>
    <r>
      <rPr>
        <vertAlign val="superscript"/>
        <sz val="11"/>
        <color theme="1"/>
        <rFont val="Calibri"/>
        <family val="2"/>
        <scheme val="minor"/>
      </rPr>
      <t>2</t>
    </r>
    <r>
      <rPr>
        <b/>
        <sz val="11"/>
        <color theme="1"/>
        <rFont val="Calibri"/>
        <family val="2"/>
        <scheme val="minor"/>
      </rPr>
      <t>Fixed Payment</t>
    </r>
    <r>
      <rPr>
        <sz val="11"/>
        <color theme="1"/>
        <rFont val="Calibri"/>
        <family val="2"/>
        <scheme val="minor"/>
      </rPr>
      <t xml:space="preserve"> - If there is a change in the Fixed Amt due to a lease modification (extension or other amendment), please indicate the new Fixed Lease Payment in the Fixed Lease Pmt column (not the Increase column) as the Lease Receivable will need to be recalculated (&amp; fill out Section V - Lease Modifications below).  Please explain if any Fixed Payment amounts are more or less than expected (expected payments are shown on the left).</t>
    </r>
  </si>
  <si>
    <r>
      <rPr>
        <vertAlign val="superscript"/>
        <sz val="11"/>
        <color theme="1"/>
        <rFont val="Calibri"/>
        <family val="2"/>
        <scheme val="minor"/>
      </rPr>
      <t>3</t>
    </r>
    <r>
      <rPr>
        <b/>
        <sz val="11"/>
        <color theme="1"/>
        <rFont val="Calibri"/>
        <family val="2"/>
        <scheme val="minor"/>
      </rPr>
      <t>Increased Payment</t>
    </r>
    <r>
      <rPr>
        <sz val="11"/>
        <color theme="1"/>
        <rFont val="Calibri"/>
        <family val="2"/>
        <scheme val="minor"/>
      </rPr>
      <t xml:space="preserve"> - If Lease Payment is increased due to an index or rate increase or an appraisal completed (that was outlined in the contract), indicate the difference between the expected fixed pmt &amp; the actual payment in the "Increase" column - the Lease Receivable does not need to be recalculated for these changes.  A narrative box is included below if additional explanation is needed.</t>
    </r>
  </si>
  <si>
    <r>
      <rPr>
        <vertAlign val="superscript"/>
        <sz val="11"/>
        <color theme="1"/>
        <rFont val="Calibri"/>
        <family val="2"/>
        <scheme val="minor"/>
      </rPr>
      <t>4</t>
    </r>
    <r>
      <rPr>
        <b/>
        <sz val="11"/>
        <color theme="1"/>
        <rFont val="Calibri"/>
        <family val="2"/>
        <scheme val="minor"/>
      </rPr>
      <t>Other Charges</t>
    </r>
    <r>
      <rPr>
        <sz val="11"/>
        <color theme="1"/>
        <rFont val="Calibri"/>
        <family val="2"/>
        <scheme val="minor"/>
      </rPr>
      <t xml:space="preserve"> - Can include occupancy tax, services (such as maintenance or janitorial), utilities, late fees, etc.  Also include any Termination Penalty or Residual Value Guarantee payments paid on termination of the lease in this col.  Provide a description of any Other Charges listed in this column.  If more than one item is included here, provide individual totals for each item for the entire year in the space below.</t>
    </r>
  </si>
  <si>
    <r>
      <rPr>
        <vertAlign val="superscript"/>
        <sz val="11"/>
        <color theme="1"/>
        <rFont val="Calibri"/>
        <family val="2"/>
        <scheme val="minor"/>
      </rPr>
      <t>5</t>
    </r>
    <r>
      <rPr>
        <b/>
        <sz val="11"/>
        <color theme="1"/>
        <rFont val="Calibri"/>
        <family val="2"/>
        <scheme val="minor"/>
      </rPr>
      <t>Variable Usage Charges</t>
    </r>
    <r>
      <rPr>
        <sz val="11"/>
        <color theme="1"/>
        <rFont val="Calibri"/>
        <family val="2"/>
        <scheme val="minor"/>
      </rPr>
      <t xml:space="preserve"> - Include usage charges above Fixed In-Substance Charges (that are included in the Fixed Lease Payment).  Provide a description of Variable Charges if different from the Expected Variable Charges described to the left.  Also provide a description of how these charges are determined.</t>
    </r>
  </si>
  <si>
    <t>- If payments are Less Often than Annually, choose Annually
   here &amp; add description to the right (must be at least
   Annually for PV Calc to work)</t>
  </si>
  <si>
    <t>Short-Term in months = 0 - 59 months</t>
  </si>
  <si>
    <t>Mid-Term in months = 60 - 107 months</t>
  </si>
  <si>
    <t>Long-Term in months = 108 months or longer</t>
  </si>
  <si>
    <t>Frequency of Payments (Monthly, Quarterly, Semi-Annually, Annually)</t>
  </si>
  <si>
    <t>3.  Use Table to the left for rate if both of above are unknown</t>
  </si>
  <si>
    <t>2.  Provide info for Implicit Rate calc to the right, OR</t>
  </si>
  <si>
    <t>1.  Enter rate if identified in contract,</t>
  </si>
  <si>
    <r>
      <rPr>
        <b/>
        <sz val="11"/>
        <color theme="1"/>
        <rFont val="Calibri"/>
        <family val="2"/>
        <scheme val="minor"/>
      </rPr>
      <t>Interest Rate</t>
    </r>
    <r>
      <rPr>
        <sz val="11"/>
        <color theme="1"/>
        <rFont val="Calibri"/>
        <family val="2"/>
        <scheme val="minor"/>
      </rPr>
      <t xml:space="preserve"> (use 1 of the 3 methods listed below):</t>
    </r>
  </si>
  <si>
    <r>
      <rPr>
        <b/>
        <sz val="11"/>
        <color theme="1"/>
        <rFont val="Calibri"/>
        <family val="2"/>
        <scheme val="minor"/>
      </rPr>
      <t>Other important contract details</t>
    </r>
    <r>
      <rPr>
        <sz val="11"/>
        <color theme="1"/>
        <rFont val="Calibri"/>
        <family val="2"/>
        <scheme val="minor"/>
      </rPr>
      <t xml:space="preserve"> (i.e. future lease payments to be determined based on an appraisal completed every 5 years, rates increase 10% every 10 years, extension payments to be negotiated, etc):</t>
    </r>
  </si>
  <si>
    <r>
      <t xml:space="preserve">Describe any </t>
    </r>
    <r>
      <rPr>
        <b/>
        <sz val="11"/>
        <color theme="1"/>
        <rFont val="Calibri"/>
        <family val="2"/>
        <scheme val="minor"/>
      </rPr>
      <t>Variable Usage Fees</t>
    </r>
    <r>
      <rPr>
        <sz val="11"/>
        <color theme="1"/>
        <rFont val="Calibri"/>
        <family val="2"/>
        <scheme val="minor"/>
      </rPr>
      <t xml:space="preserve"> that will be charged to the lessee (Fixed In-Substance Fees should be included in the Fixed Payment Amount) &amp; include how those charges will be determined:</t>
    </r>
  </si>
  <si>
    <r>
      <t xml:space="preserve">Describe any </t>
    </r>
    <r>
      <rPr>
        <b/>
        <sz val="11"/>
        <color theme="1"/>
        <rFont val="Calibri"/>
        <family val="2"/>
        <scheme val="minor"/>
      </rPr>
      <t>Other Charges</t>
    </r>
    <r>
      <rPr>
        <sz val="11"/>
        <color theme="1"/>
        <rFont val="Calibri"/>
        <family val="2"/>
        <scheme val="minor"/>
      </rPr>
      <t xml:space="preserve"> separately identified in the Lease Modification contract (Occupancy Taxes, Services (i.e. janitorial or maintenance), Utilities, etc) &amp; provide amount or %age if known: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</si>
</sst>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i/>
      <sz val="11"/>
      <color theme="1"/>
      <name val="Calibri"/>
      <family val="2"/>
      <scheme val="minor"/>
    </font>
    <font>
      <u/>
      <sz val="11"/>
      <color theme="10"/>
      <name val="Calibri"/>
      <family val="2"/>
      <scheme val="minor"/>
    </font>
    <font>
      <b/>
      <i/>
      <sz val="12"/>
      <color theme="1"/>
      <name val="Calibri"/>
      <family val="2"/>
      <scheme val="minor"/>
    </font>
    <font>
      <b/>
      <sz val="14"/>
      <color theme="1"/>
      <name val="Times New Roman"/>
      <family val="1"/>
    </font>
    <font>
      <b/>
      <sz val="12"/>
      <color rgb="FFFF0000"/>
      <name val="Calibri"/>
      <family val="2"/>
      <scheme val="minor"/>
    </font>
    <font>
      <b/>
      <sz val="12"/>
      <name val="Calibri"/>
      <family val="2"/>
      <scheme val="minor"/>
    </font>
    <font>
      <b/>
      <u/>
      <sz val="11"/>
      <color theme="1"/>
      <name val="Calibri"/>
      <family val="2"/>
      <scheme val="minor"/>
    </font>
  </fonts>
  <fills count="8">
    <fill>
      <patternFill patternType="none"/>
    </fill>
    <fill>
      <patternFill patternType="gray125"/>
    </fill>
    <fill>
      <patternFill patternType="solid">
        <fgColor rgb="FFAFFFD7"/>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4" tint="0.79998168889431442"/>
        <bgColor indexed="64"/>
      </patternFill>
    </fill>
    <fill>
      <patternFill patternType="solid">
        <fgColor rgb="FFDDEBF7"/>
        <bgColor indexed="64"/>
      </patternFill>
    </fill>
  </fills>
  <borders count="20">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07">
    <xf numFmtId="0" fontId="0" fillId="0" borderId="0" xfId="0"/>
    <xf numFmtId="0" fontId="0" fillId="0" borderId="0" xfId="0" applyAlignment="1">
      <alignment horizontal="center"/>
    </xf>
    <xf numFmtId="0" fontId="0" fillId="3" borderId="0" xfId="0" applyFill="1"/>
    <xf numFmtId="0" fontId="0" fillId="0" borderId="0" xfId="0" applyAlignment="1">
      <alignment wrapText="1"/>
    </xf>
    <xf numFmtId="14" fontId="0" fillId="3" borderId="0" xfId="0" applyNumberFormat="1" applyFill="1"/>
    <xf numFmtId="17" fontId="0" fillId="0" borderId="0" xfId="0" applyNumberFormat="1" applyAlignment="1">
      <alignment wrapText="1"/>
    </xf>
    <xf numFmtId="14" fontId="0" fillId="0" borderId="0" xfId="0" applyNumberFormat="1" applyFill="1"/>
    <xf numFmtId="0" fontId="0" fillId="0" borderId="0" xfId="0" applyFill="1"/>
    <xf numFmtId="44" fontId="0" fillId="3" borderId="0" xfId="2" applyFont="1" applyFill="1"/>
    <xf numFmtId="44" fontId="0" fillId="3" borderId="2" xfId="2" applyFont="1" applyFill="1" applyBorder="1"/>
    <xf numFmtId="0" fontId="2" fillId="0" borderId="0" xfId="0" applyFont="1" applyAlignment="1">
      <alignment wrapText="1"/>
    </xf>
    <xf numFmtId="0" fontId="2" fillId="0" borderId="0" xfId="0" applyFont="1"/>
    <xf numFmtId="44" fontId="0" fillId="3" borderId="1" xfId="2" applyFont="1" applyFill="1" applyBorder="1"/>
    <xf numFmtId="0" fontId="0" fillId="3" borderId="2" xfId="1" applyNumberFormat="1" applyFont="1" applyFill="1" applyBorder="1"/>
    <xf numFmtId="0" fontId="0" fillId="0" borderId="0" xfId="0" applyFill="1" applyAlignment="1">
      <alignment horizontal="left"/>
    </xf>
    <xf numFmtId="0" fontId="2" fillId="0" borderId="0" xfId="0" applyFont="1" applyAlignment="1">
      <alignment horizontal="center"/>
    </xf>
    <xf numFmtId="44" fontId="0" fillId="3" borderId="0" xfId="0" applyNumberFormat="1" applyFill="1"/>
    <xf numFmtId="17" fontId="0" fillId="0" borderId="0" xfId="0" applyNumberFormat="1" applyFill="1" applyAlignment="1">
      <alignment wrapText="1"/>
    </xf>
    <xf numFmtId="14" fontId="0" fillId="0" borderId="0" xfId="0" applyNumberFormat="1" applyFill="1" applyProtection="1"/>
    <xf numFmtId="44" fontId="0" fillId="0" borderId="0" xfId="2" applyFont="1" applyFill="1"/>
    <xf numFmtId="0" fontId="0" fillId="0" borderId="0" xfId="0" applyFill="1" applyAlignment="1">
      <alignment wrapText="1"/>
    </xf>
    <xf numFmtId="0" fontId="0" fillId="0" borderId="0" xfId="0" applyAlignment="1"/>
    <xf numFmtId="0" fontId="2" fillId="0" borderId="0" xfId="0" applyFont="1" applyAlignment="1"/>
    <xf numFmtId="9" fontId="0" fillId="3" borderId="0" xfId="0" applyNumberFormat="1" applyFill="1"/>
    <xf numFmtId="0" fontId="0" fillId="0" borderId="0" xfId="0" applyFont="1"/>
    <xf numFmtId="0" fontId="0" fillId="0" borderId="0" xfId="0" applyFont="1" applyAlignment="1">
      <alignment horizontal="left" wrapText="1" indent="1"/>
    </xf>
    <xf numFmtId="0" fontId="2" fillId="0" borderId="0" xfId="0" applyFont="1" applyAlignment="1">
      <alignment horizontal="left" indent="1"/>
    </xf>
    <xf numFmtId="0" fontId="0" fillId="0" borderId="0" xfId="0" applyFill="1" applyAlignment="1">
      <alignment horizontal="left" indent="2"/>
    </xf>
    <xf numFmtId="44" fontId="0" fillId="0" borderId="0" xfId="0" applyNumberFormat="1" applyFill="1"/>
    <xf numFmtId="0" fontId="4" fillId="0" borderId="0" xfId="0" applyFont="1" applyAlignment="1">
      <alignment wrapText="1"/>
    </xf>
    <xf numFmtId="0" fontId="2" fillId="0" borderId="0" xfId="0" applyFont="1" applyAlignment="1">
      <alignment vertical="top" wrapText="1"/>
    </xf>
    <xf numFmtId="0" fontId="2" fillId="0" borderId="0" xfId="0" applyFont="1" applyAlignment="1">
      <alignment horizontal="left"/>
    </xf>
    <xf numFmtId="0" fontId="2" fillId="0" borderId="3" xfId="0" applyFont="1" applyBorder="1" applyAlignment="1">
      <alignment wrapText="1"/>
    </xf>
    <xf numFmtId="0" fontId="0" fillId="0" borderId="3" xfId="0" applyBorder="1"/>
    <xf numFmtId="0" fontId="2" fillId="0" borderId="0" xfId="0" applyFont="1" applyBorder="1" applyAlignment="1">
      <alignment wrapText="1"/>
    </xf>
    <xf numFmtId="0" fontId="0" fillId="0" borderId="0" xfId="0" applyBorder="1"/>
    <xf numFmtId="0" fontId="0" fillId="0" borderId="0" xfId="0" applyFill="1" applyBorder="1" applyAlignment="1">
      <alignment horizontal="left" wrapText="1"/>
    </xf>
    <xf numFmtId="0" fontId="0" fillId="0" borderId="0" xfId="0" applyBorder="1" applyAlignment="1">
      <alignment wrapText="1"/>
    </xf>
    <xf numFmtId="0" fontId="2" fillId="0" borderId="0" xfId="0" applyFont="1" applyBorder="1"/>
    <xf numFmtId="0" fontId="0" fillId="0" borderId="0" xfId="0" applyFill="1" applyBorder="1" applyAlignment="1">
      <alignment horizontal="left" indent="2"/>
    </xf>
    <xf numFmtId="0" fontId="0" fillId="0" borderId="0" xfId="0" applyFill="1" applyBorder="1" applyAlignment="1">
      <alignment horizontal="left"/>
    </xf>
    <xf numFmtId="0" fontId="0" fillId="0" borderId="0" xfId="0" applyFill="1" applyBorder="1"/>
    <xf numFmtId="0" fontId="0" fillId="0" borderId="3" xfId="0" applyFill="1" applyBorder="1" applyAlignment="1">
      <alignment horizontal="left" wrapText="1" indent="2"/>
    </xf>
    <xf numFmtId="0" fontId="0" fillId="0" borderId="3" xfId="0" applyFill="1" applyBorder="1" applyAlignment="1">
      <alignment horizontal="left"/>
    </xf>
    <xf numFmtId="0" fontId="0" fillId="0" borderId="3" xfId="0" applyFill="1" applyBorder="1"/>
    <xf numFmtId="0" fontId="2" fillId="0" borderId="0" xfId="0" applyFont="1" applyBorder="1" applyAlignment="1">
      <alignment horizontal="left" indent="3"/>
    </xf>
    <xf numFmtId="0" fontId="0" fillId="0" borderId="0" xfId="0" applyFill="1" applyBorder="1" applyAlignment="1">
      <alignment horizontal="left" indent="3"/>
    </xf>
    <xf numFmtId="0" fontId="0" fillId="0" borderId="0" xfId="0" applyBorder="1" applyAlignment="1">
      <alignment horizontal="left" indent="3"/>
    </xf>
    <xf numFmtId="0" fontId="0" fillId="0" borderId="3" xfId="0" applyBorder="1" applyAlignment="1">
      <alignment horizontal="left" indent="1"/>
    </xf>
    <xf numFmtId="0" fontId="0" fillId="0" borderId="0" xfId="0" applyBorder="1" applyAlignment="1">
      <alignment horizontal="left" indent="1"/>
    </xf>
    <xf numFmtId="0" fontId="0" fillId="0" borderId="0" xfId="0" applyFill="1" applyBorder="1" applyAlignment="1">
      <alignment horizontal="left" wrapText="1" indent="2"/>
    </xf>
    <xf numFmtId="14" fontId="2" fillId="0" borderId="0" xfId="0" applyNumberFormat="1" applyFont="1" applyFill="1" applyAlignment="1">
      <alignment horizontal="center"/>
    </xf>
    <xf numFmtId="0" fontId="0" fillId="0" borderId="0" xfId="0" applyFont="1" applyAlignment="1">
      <alignment wrapText="1"/>
    </xf>
    <xf numFmtId="0" fontId="0" fillId="0" borderId="0" xfId="0" applyFont="1" applyAlignment="1">
      <alignment horizontal="left" indent="1"/>
    </xf>
    <xf numFmtId="0" fontId="4" fillId="0" borderId="0" xfId="0" applyFont="1" applyAlignment="1"/>
    <xf numFmtId="0" fontId="2" fillId="0" borderId="3" xfId="0" applyFont="1" applyBorder="1"/>
    <xf numFmtId="0" fontId="0" fillId="0" borderId="0" xfId="0" applyFill="1" applyAlignment="1">
      <alignment horizontal="left" indent="1"/>
    </xf>
    <xf numFmtId="0" fontId="2" fillId="0" borderId="0" xfId="0" applyFont="1" applyFill="1" applyAlignment="1">
      <alignment horizontal="left" wrapText="1"/>
    </xf>
    <xf numFmtId="0" fontId="0" fillId="0" borderId="0" xfId="0" applyAlignment="1">
      <alignment horizontal="left"/>
    </xf>
    <xf numFmtId="0" fontId="3" fillId="4" borderId="1" xfId="0" applyFont="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left" wrapText="1" indent="2"/>
    </xf>
    <xf numFmtId="0" fontId="0" fillId="0" borderId="0" xfId="0" applyAlignment="1">
      <alignment horizontal="left" indent="2"/>
    </xf>
    <xf numFmtId="0" fontId="0" fillId="0" borderId="0" xfId="0" applyBorder="1" applyAlignment="1">
      <alignment horizontal="left" wrapText="1"/>
    </xf>
    <xf numFmtId="0" fontId="0" fillId="0" borderId="0" xfId="0" applyAlignment="1">
      <alignment horizontal="left" wrapText="1" indent="1"/>
    </xf>
    <xf numFmtId="0" fontId="0" fillId="0" borderId="0" xfId="0" applyFill="1" applyAlignment="1">
      <alignment horizontal="left" wrapText="1"/>
    </xf>
    <xf numFmtId="0" fontId="0" fillId="6" borderId="0" xfId="0" applyFill="1" applyProtection="1">
      <protection locked="0"/>
    </xf>
    <xf numFmtId="14" fontId="0" fillId="6" borderId="0" xfId="0" applyNumberFormat="1" applyFill="1" applyProtection="1">
      <protection locked="0"/>
    </xf>
    <xf numFmtId="9" fontId="0" fillId="6" borderId="0" xfId="3" applyFont="1" applyFill="1" applyAlignment="1" applyProtection="1">
      <alignment horizontal="left"/>
      <protection locked="0"/>
    </xf>
    <xf numFmtId="44" fontId="0" fillId="6" borderId="0" xfId="2" applyFont="1" applyFill="1" applyAlignment="1" applyProtection="1">
      <alignment horizontal="left"/>
      <protection locked="0"/>
    </xf>
    <xf numFmtId="0" fontId="0" fillId="6" borderId="0" xfId="0" applyFill="1" applyAlignment="1" applyProtection="1">
      <alignment horizontal="left"/>
      <protection locked="0"/>
    </xf>
    <xf numFmtId="44" fontId="0" fillId="6" borderId="0" xfId="2" applyFont="1" applyFill="1" applyAlignment="1" applyProtection="1">
      <alignment horizontal="center" wrapText="1"/>
      <protection locked="0"/>
    </xf>
    <xf numFmtId="44" fontId="0" fillId="6" borderId="0" xfId="2" applyFont="1" applyFill="1" applyProtection="1">
      <protection locked="0"/>
    </xf>
    <xf numFmtId="0" fontId="0" fillId="6" borderId="0" xfId="1" applyNumberFormat="1" applyFont="1" applyFill="1" applyProtection="1">
      <protection locked="0"/>
    </xf>
    <xf numFmtId="0" fontId="0" fillId="2" borderId="0" xfId="0" applyFill="1" applyProtection="1">
      <protection locked="0"/>
    </xf>
    <xf numFmtId="0" fontId="0" fillId="2" borderId="0" xfId="0" applyFill="1" applyBorder="1" applyProtection="1">
      <protection locked="0"/>
    </xf>
    <xf numFmtId="9" fontId="0" fillId="2" borderId="0" xfId="3" applyFont="1" applyFill="1" applyAlignment="1" applyProtection="1">
      <alignment horizontal="left"/>
      <protection locked="0"/>
    </xf>
    <xf numFmtId="44" fontId="0" fillId="2" borderId="0" xfId="2" applyFont="1" applyFill="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Protection="1">
      <protection locked="0"/>
    </xf>
    <xf numFmtId="44" fontId="0" fillId="2" borderId="0" xfId="2" applyFont="1" applyFill="1" applyProtection="1">
      <protection locked="0"/>
    </xf>
    <xf numFmtId="0" fontId="0" fillId="3" borderId="3" xfId="0" applyFill="1" applyBorder="1" applyAlignment="1"/>
    <xf numFmtId="0" fontId="0" fillId="0" borderId="3" xfId="0" applyFill="1" applyBorder="1" applyAlignment="1"/>
    <xf numFmtId="0" fontId="0" fillId="0" borderId="0" xfId="0" applyProtection="1">
      <protection locked="0"/>
    </xf>
    <xf numFmtId="0" fontId="0" fillId="0" borderId="0" xfId="0" applyAlignment="1">
      <alignment horizontal="left" indent="2"/>
    </xf>
    <xf numFmtId="0" fontId="0" fillId="0" borderId="0" xfId="0" applyBorder="1" applyAlignment="1">
      <alignment horizontal="left" wrapText="1"/>
    </xf>
    <xf numFmtId="0" fontId="12" fillId="0" borderId="0" xfId="0" quotePrefix="1" applyFont="1" applyAlignment="1">
      <alignment horizontal="left" indent="2"/>
    </xf>
    <xf numFmtId="0" fontId="2" fillId="3" borderId="0" xfId="0" applyFont="1" applyFill="1" applyAlignment="1"/>
    <xf numFmtId="0" fontId="2" fillId="2" borderId="0" xfId="0" applyFont="1" applyFill="1" applyAlignment="1"/>
    <xf numFmtId="0" fontId="0" fillId="2" borderId="0" xfId="0" applyFill="1"/>
    <xf numFmtId="0" fontId="2" fillId="6" borderId="0" xfId="0" applyFont="1" applyFill="1" applyAlignment="1"/>
    <xf numFmtId="0" fontId="0" fillId="6" borderId="0" xfId="0" applyFill="1"/>
    <xf numFmtId="0" fontId="2" fillId="6" borderId="10" xfId="0" applyFont="1" applyFill="1" applyBorder="1" applyAlignment="1"/>
    <xf numFmtId="0" fontId="0" fillId="6" borderId="11" xfId="0" applyFill="1" applyBorder="1"/>
    <xf numFmtId="0" fontId="0" fillId="6" borderId="12" xfId="0" applyFill="1" applyBorder="1"/>
    <xf numFmtId="0" fontId="0" fillId="6" borderId="13" xfId="0" applyFill="1" applyBorder="1" applyProtection="1">
      <protection locked="0"/>
    </xf>
    <xf numFmtId="0" fontId="0" fillId="0" borderId="0" xfId="0" applyFont="1" applyAlignment="1">
      <alignment horizontal="left" indent="2"/>
    </xf>
    <xf numFmtId="0" fontId="0" fillId="0" borderId="0" xfId="0" applyFill="1" applyBorder="1" applyAlignment="1" applyProtection="1">
      <alignment horizontal="left" wrapText="1"/>
    </xf>
    <xf numFmtId="0" fontId="2" fillId="0" borderId="0" xfId="0" applyFont="1" applyAlignment="1">
      <alignment horizontal="left" wrapText="1" indent="1"/>
    </xf>
    <xf numFmtId="0" fontId="2" fillId="0" borderId="0" xfId="0" applyFont="1" applyBorder="1" applyAlignment="1">
      <alignment horizontal="left" wrapText="1" indent="1"/>
    </xf>
    <xf numFmtId="0" fontId="9" fillId="0" borderId="0" xfId="4" applyFill="1" applyBorder="1" applyAlignment="1" applyProtection="1">
      <alignment wrapText="1"/>
      <protection locked="0"/>
    </xf>
    <xf numFmtId="0" fontId="2" fillId="0" borderId="0" xfId="0" applyFont="1" applyAlignment="1">
      <alignment horizontal="left" wrapText="1"/>
    </xf>
    <xf numFmtId="0" fontId="0" fillId="0" borderId="0" xfId="0" applyAlignment="1">
      <alignment horizontal="left" wrapText="1"/>
    </xf>
    <xf numFmtId="0" fontId="3" fillId="4" borderId="1" xfId="0" applyFont="1" applyFill="1" applyBorder="1" applyAlignment="1">
      <alignment horizontal="left" wrapText="1"/>
    </xf>
    <xf numFmtId="0" fontId="2" fillId="0" borderId="0" xfId="0" applyFont="1" applyAlignment="1">
      <alignment horizontal="left" wrapText="1"/>
    </xf>
    <xf numFmtId="0" fontId="0" fillId="0" borderId="0" xfId="0" applyAlignment="1">
      <alignment horizontal="left" wrapText="1" indent="1"/>
    </xf>
    <xf numFmtId="0" fontId="0" fillId="0" borderId="0" xfId="0" applyAlignment="1">
      <alignment horizontal="left" wrapText="1"/>
    </xf>
    <xf numFmtId="0" fontId="0" fillId="0" borderId="0" xfId="0" applyAlignment="1">
      <alignment horizontal="left" wrapText="1" indent="2"/>
    </xf>
    <xf numFmtId="0" fontId="0" fillId="0" borderId="0" xfId="0" applyBorder="1" applyAlignment="1">
      <alignment horizontal="left" wrapText="1"/>
    </xf>
    <xf numFmtId="0" fontId="0" fillId="0" borderId="0" xfId="0" applyAlignment="1">
      <alignment horizontal="left" indent="2"/>
    </xf>
    <xf numFmtId="0" fontId="2" fillId="0" borderId="0" xfId="0" applyFont="1" applyAlignment="1">
      <alignment horizontal="left" vertical="top" wrapText="1" indent="1"/>
    </xf>
    <xf numFmtId="0" fontId="0" fillId="0" borderId="0" xfId="0" applyAlignment="1">
      <alignment horizontal="left" indent="1"/>
    </xf>
    <xf numFmtId="14"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0" fontId="2"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0" fillId="0" borderId="0" xfId="0" quotePrefix="1" applyFont="1" applyAlignment="1">
      <alignment horizontal="left" wrapText="1" indent="1"/>
    </xf>
    <xf numFmtId="14" fontId="0" fillId="0" borderId="0" xfId="0" applyNumberFormat="1" applyFill="1" applyAlignment="1">
      <alignment horizontal="center"/>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2" fillId="6" borderId="0" xfId="0" applyFont="1" applyFill="1" applyAlignment="1">
      <alignment horizontal="left" wrapText="1" indent="3"/>
    </xf>
    <xf numFmtId="0" fontId="0" fillId="6" borderId="0" xfId="0" applyFont="1" applyFill="1" applyAlignment="1">
      <alignment horizontal="left" wrapText="1" indent="3"/>
    </xf>
    <xf numFmtId="0" fontId="0" fillId="6" borderId="0" xfId="0" applyFont="1" applyFill="1" applyAlignment="1">
      <alignment horizontal="left" wrapText="1" indent="1"/>
    </xf>
    <xf numFmtId="0" fontId="0" fillId="0" borderId="0" xfId="0" applyFont="1" applyAlignment="1">
      <alignment horizontal="left" wrapText="1"/>
    </xf>
    <xf numFmtId="0" fontId="0" fillId="0" borderId="0" xfId="0" applyFont="1" applyAlignment="1">
      <alignment horizontal="left" wrapText="1" indent="1"/>
    </xf>
    <xf numFmtId="0" fontId="2" fillId="5" borderId="0" xfId="0" quotePrefix="1" applyFont="1" applyFill="1" applyAlignment="1">
      <alignment horizontal="left" wrapText="1"/>
    </xf>
    <xf numFmtId="0" fontId="2" fillId="2" borderId="0" xfId="0" applyFont="1" applyFill="1" applyAlignment="1">
      <alignment horizontal="left" wrapText="1" indent="3"/>
    </xf>
    <xf numFmtId="0" fontId="0" fillId="2" borderId="0" xfId="0" applyFont="1" applyFill="1" applyAlignment="1">
      <alignment horizontal="left" wrapText="1" indent="1"/>
    </xf>
    <xf numFmtId="0" fontId="2" fillId="0" borderId="0" xfId="0" quotePrefix="1" applyFont="1" applyAlignment="1">
      <alignment horizontal="left" wrapText="1" indent="1"/>
    </xf>
    <xf numFmtId="0" fontId="2" fillId="0" borderId="0" xfId="0" applyFont="1" applyAlignment="1">
      <alignment horizontal="left" wrapText="1"/>
    </xf>
    <xf numFmtId="0" fontId="2" fillId="0" borderId="0" xfId="0" quotePrefix="1" applyFont="1" applyAlignment="1">
      <alignment horizontal="left" wrapText="1"/>
    </xf>
    <xf numFmtId="0" fontId="11" fillId="2" borderId="15" xfId="0" applyFont="1" applyFill="1" applyBorder="1" applyAlignment="1">
      <alignment horizontal="center" vertical="center" wrapText="1"/>
    </xf>
    <xf numFmtId="0" fontId="11" fillId="2" borderId="15" xfId="0" applyFont="1" applyFill="1" applyBorder="1" applyAlignment="1">
      <alignment horizontal="center" vertical="center"/>
    </xf>
    <xf numFmtId="0" fontId="0" fillId="0" borderId="0" xfId="0" applyFont="1" applyAlignment="1">
      <alignment horizontal="left" vertical="top"/>
    </xf>
    <xf numFmtId="0" fontId="0" fillId="3" borderId="0" xfId="0" applyFont="1" applyFill="1" applyAlignment="1">
      <alignment horizontal="left" wrapText="1" indent="1"/>
    </xf>
    <xf numFmtId="0" fontId="3" fillId="4" borderId="1" xfId="0" applyFont="1" applyFill="1" applyBorder="1" applyAlignment="1">
      <alignment horizontal="left" wrapText="1"/>
    </xf>
    <xf numFmtId="164" fontId="0" fillId="6" borderId="0" xfId="3" applyNumberFormat="1" applyFont="1" applyFill="1" applyAlignment="1" applyProtection="1">
      <alignment horizontal="center"/>
      <protection locked="0"/>
    </xf>
    <xf numFmtId="0" fontId="0" fillId="0" borderId="0" xfId="0" applyBorder="1" applyAlignment="1">
      <alignment horizontal="left" wrapText="1"/>
    </xf>
    <xf numFmtId="0" fontId="0" fillId="0" borderId="0" xfId="0" quotePrefix="1" applyAlignment="1">
      <alignment horizontal="left" wrapText="1" indent="1"/>
    </xf>
    <xf numFmtId="0" fontId="0" fillId="0" borderId="0" xfId="0" applyAlignment="1">
      <alignment horizontal="left" wrapText="1" indent="1"/>
    </xf>
    <xf numFmtId="0" fontId="0" fillId="6" borderId="0" xfId="0" applyFill="1" applyAlignment="1" applyProtection="1">
      <alignment horizontal="center" wrapText="1"/>
      <protection locked="0"/>
    </xf>
    <xf numFmtId="0" fontId="0" fillId="0" borderId="0" xfId="0" applyAlignment="1">
      <alignment horizontal="left" wrapText="1"/>
    </xf>
    <xf numFmtId="14" fontId="0" fillId="3" borderId="0" xfId="0" applyNumberFormat="1" applyFill="1" applyAlignment="1">
      <alignment horizontal="center"/>
    </xf>
    <xf numFmtId="0" fontId="0" fillId="6" borderId="0" xfId="0" applyFill="1" applyAlignment="1" applyProtection="1">
      <alignment horizontal="center"/>
      <protection locked="0"/>
    </xf>
    <xf numFmtId="0" fontId="0" fillId="0" borderId="0" xfId="0" quotePrefix="1" applyFont="1" applyAlignment="1">
      <alignment horizontal="left" wrapText="1" indent="1"/>
    </xf>
    <xf numFmtId="0" fontId="0" fillId="3" borderId="0" xfId="0" applyFill="1" applyAlignment="1">
      <alignment horizontal="left"/>
    </xf>
    <xf numFmtId="44" fontId="0" fillId="3" borderId="15" xfId="2" applyFont="1" applyFill="1" applyBorder="1" applyAlignment="1">
      <alignment horizontal="center"/>
    </xf>
    <xf numFmtId="44" fontId="0" fillId="3" borderId="19" xfId="2" applyFont="1" applyFill="1" applyBorder="1" applyAlignment="1">
      <alignment horizontal="center"/>
    </xf>
    <xf numFmtId="44" fontId="0" fillId="3" borderId="0" xfId="2" applyFont="1" applyFill="1" applyBorder="1" applyAlignment="1">
      <alignment horizontal="center"/>
    </xf>
    <xf numFmtId="0" fontId="0" fillId="2" borderId="4" xfId="0" applyFill="1" applyBorder="1" applyAlignment="1" applyProtection="1">
      <alignment horizontal="center" vertical="top" wrapText="1"/>
      <protection locked="0"/>
    </xf>
    <xf numFmtId="0" fontId="0" fillId="2" borderId="5" xfId="0" applyFill="1" applyBorder="1" applyAlignment="1" applyProtection="1">
      <alignment horizontal="center" vertical="top" wrapText="1"/>
      <protection locked="0"/>
    </xf>
    <xf numFmtId="0" fontId="0" fillId="2" borderId="6"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2" borderId="8" xfId="0" applyFill="1" applyBorder="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2" fillId="0" borderId="0" xfId="0" applyFont="1" applyAlignment="1">
      <alignment horizontal="center" wrapText="1"/>
    </xf>
    <xf numFmtId="14" fontId="0" fillId="0" borderId="0" xfId="0" applyNumberFormat="1" applyFill="1" applyAlignment="1" applyProtection="1">
      <alignment horizontal="center" wrapText="1"/>
    </xf>
    <xf numFmtId="44" fontId="0" fillId="0" borderId="0" xfId="2" applyFont="1" applyFill="1" applyAlignment="1">
      <alignment horizontal="center"/>
    </xf>
    <xf numFmtId="0" fontId="0" fillId="0" borderId="0" xfId="0" applyFill="1" applyBorder="1" applyAlignment="1">
      <alignment horizontal="center" wrapText="1"/>
    </xf>
    <xf numFmtId="0" fontId="0" fillId="0" borderId="3" xfId="0" applyFill="1" applyBorder="1" applyAlignment="1">
      <alignment horizontal="center" wrapText="1"/>
    </xf>
    <xf numFmtId="17" fontId="0" fillId="0" borderId="0" xfId="0" applyNumberFormat="1" applyAlignment="1">
      <alignment horizontal="left" wrapText="1"/>
    </xf>
    <xf numFmtId="14" fontId="0" fillId="6" borderId="0" xfId="0" applyNumberFormat="1" applyFill="1" applyAlignment="1" applyProtection="1">
      <alignment horizontal="right"/>
      <protection locked="0"/>
    </xf>
    <xf numFmtId="44" fontId="0" fillId="6" borderId="0" xfId="2" applyFont="1" applyFill="1" applyAlignment="1" applyProtection="1">
      <alignment horizontal="center"/>
      <protection locked="0"/>
    </xf>
    <xf numFmtId="44" fontId="0" fillId="3" borderId="0" xfId="0" applyNumberFormat="1" applyFill="1" applyAlignment="1">
      <alignment horizontal="center"/>
    </xf>
    <xf numFmtId="0" fontId="2" fillId="0" borderId="0" xfId="0" applyFont="1" applyAlignment="1">
      <alignment horizontal="center"/>
    </xf>
    <xf numFmtId="0" fontId="0" fillId="2" borderId="0" xfId="0" applyFill="1" applyAlignment="1" applyProtection="1">
      <alignment horizontal="center"/>
      <protection locked="0"/>
    </xf>
    <xf numFmtId="0" fontId="0" fillId="0" borderId="0" xfId="0" applyAlignment="1">
      <alignment horizontal="left" wrapText="1" indent="2"/>
    </xf>
    <xf numFmtId="0" fontId="0" fillId="2" borderId="0" xfId="0" applyFill="1" applyAlignment="1" applyProtection="1">
      <alignment horizontal="left" wrapText="1"/>
      <protection locked="0"/>
    </xf>
    <xf numFmtId="0" fontId="0" fillId="6" borderId="16" xfId="0" applyFill="1" applyBorder="1" applyAlignment="1" applyProtection="1">
      <alignment horizontal="center" wrapText="1"/>
      <protection locked="0"/>
    </xf>
    <xf numFmtId="0" fontId="0" fillId="6" borderId="17" xfId="0" applyFill="1" applyBorder="1" applyAlignment="1" applyProtection="1">
      <alignment horizontal="center" wrapText="1"/>
      <protection locked="0"/>
    </xf>
    <xf numFmtId="0" fontId="0" fillId="0" borderId="14" xfId="0" quotePrefix="1" applyBorder="1" applyAlignment="1">
      <alignment horizontal="left" wrapText="1" indent="2"/>
    </xf>
    <xf numFmtId="0" fontId="0" fillId="0" borderId="0" xfId="0" quotePrefix="1" applyAlignment="1">
      <alignment horizontal="left" wrapText="1" indent="2"/>
    </xf>
    <xf numFmtId="0" fontId="0" fillId="0" borderId="0" xfId="0" applyAlignment="1">
      <alignment horizontal="center" wrapText="1"/>
    </xf>
    <xf numFmtId="0" fontId="4" fillId="0" borderId="0" xfId="0" applyFont="1" applyAlignment="1">
      <alignment horizontal="left" vertical="center" wrapText="1"/>
    </xf>
    <xf numFmtId="0" fontId="4" fillId="0" borderId="0" xfId="0" quotePrefix="1" applyFont="1" applyAlignment="1">
      <alignment horizontal="left" vertical="center" wrapText="1" indent="1"/>
    </xf>
    <xf numFmtId="0" fontId="4" fillId="0" borderId="0" xfId="0" applyFont="1" applyAlignment="1">
      <alignment horizontal="left" vertical="center" wrapText="1" indent="1"/>
    </xf>
    <xf numFmtId="14" fontId="0" fillId="2" borderId="0" xfId="0" applyNumberFormat="1" applyFill="1" applyAlignment="1" applyProtection="1">
      <alignment horizontal="center"/>
      <protection locked="0"/>
    </xf>
    <xf numFmtId="0" fontId="0" fillId="0" borderId="0" xfId="0" applyAlignment="1">
      <alignment horizontal="left"/>
    </xf>
    <xf numFmtId="14" fontId="0" fillId="6" borderId="0" xfId="0" applyNumberFormat="1" applyFill="1" applyAlignment="1" applyProtection="1">
      <alignment horizontal="center"/>
      <protection locked="0"/>
    </xf>
    <xf numFmtId="0" fontId="2" fillId="0" borderId="0" xfId="0" applyFont="1" applyBorder="1" applyAlignment="1">
      <alignment horizontal="left" wrapText="1"/>
    </xf>
    <xf numFmtId="0" fontId="2" fillId="0" borderId="3" xfId="0" applyFont="1" applyBorder="1" applyAlignment="1">
      <alignment horizontal="left" wrapText="1"/>
    </xf>
    <xf numFmtId="0" fontId="0" fillId="0" borderId="0" xfId="0" applyAlignment="1">
      <alignment horizontal="left" indent="2"/>
    </xf>
    <xf numFmtId="0" fontId="0" fillId="7" borderId="0" xfId="0" applyFill="1" applyAlignment="1" applyProtection="1">
      <alignment horizontal="center" wrapText="1"/>
      <protection locked="0"/>
    </xf>
    <xf numFmtId="0" fontId="0" fillId="6" borderId="16" xfId="0" applyFill="1" applyBorder="1" applyAlignment="1" applyProtection="1">
      <alignment horizontal="center"/>
      <protection locked="0"/>
    </xf>
    <xf numFmtId="0" fontId="0" fillId="6" borderId="17" xfId="0" applyFill="1" applyBorder="1" applyAlignment="1" applyProtection="1">
      <alignment horizontal="center"/>
      <protection locked="0"/>
    </xf>
    <xf numFmtId="0" fontId="0" fillId="0" borderId="14" xfId="0" applyBorder="1" applyAlignment="1">
      <alignment horizontal="left" wrapText="1" indent="2"/>
    </xf>
    <xf numFmtId="0" fontId="0" fillId="0" borderId="0" xfId="0" applyBorder="1" applyAlignment="1">
      <alignment horizontal="left" wrapText="1" indent="2"/>
    </xf>
    <xf numFmtId="0" fontId="2" fillId="0" borderId="0" xfId="0" applyFont="1" applyAlignment="1">
      <alignment horizontal="left"/>
    </xf>
    <xf numFmtId="0" fontId="2" fillId="0" borderId="18" xfId="0" applyFont="1" applyBorder="1" applyAlignment="1">
      <alignment horizontal="left"/>
    </xf>
    <xf numFmtId="0" fontId="0" fillId="2" borderId="0"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6" borderId="0"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xf numFmtId="0" fontId="0" fillId="0" borderId="3" xfId="0" applyBorder="1" applyAlignment="1">
      <alignment horizontal="left" wrapText="1"/>
    </xf>
    <xf numFmtId="0" fontId="0" fillId="0" borderId="3" xfId="0" applyFill="1" applyBorder="1" applyAlignment="1">
      <alignment horizontal="left" wrapText="1"/>
    </xf>
    <xf numFmtId="0" fontId="0" fillId="6" borderId="0" xfId="0" applyFill="1" applyAlignment="1" applyProtection="1">
      <alignment horizontal="left" wrapText="1"/>
      <protection locked="0"/>
    </xf>
    <xf numFmtId="0" fontId="0" fillId="7" borderId="0" xfId="0" applyFill="1" applyAlignment="1" applyProtection="1">
      <alignment horizontal="left" wrapText="1"/>
      <protection locked="0"/>
    </xf>
    <xf numFmtId="0" fontId="2" fillId="0" borderId="0" xfId="0" applyFont="1" applyAlignment="1">
      <alignment horizontal="left" wrapText="1" indent="2"/>
    </xf>
    <xf numFmtId="0" fontId="0" fillId="6" borderId="10" xfId="0" applyFill="1" applyBorder="1" applyAlignment="1" applyProtection="1">
      <alignment horizontal="left" wrapText="1"/>
      <protection locked="0"/>
    </xf>
    <xf numFmtId="0" fontId="0" fillId="6" borderId="12" xfId="0" applyFill="1" applyBorder="1" applyAlignment="1" applyProtection="1">
      <alignment horizontal="left" wrapText="1"/>
      <protection locked="0"/>
    </xf>
    <xf numFmtId="0" fontId="3" fillId="0" borderId="0" xfId="0" applyFont="1" applyAlignment="1">
      <alignment horizontal="left" wrapText="1"/>
    </xf>
    <xf numFmtId="44" fontId="0" fillId="6" borderId="3" xfId="2" applyFont="1" applyFill="1" applyBorder="1" applyAlignment="1" applyProtection="1">
      <alignment horizontal="center"/>
      <protection locked="0"/>
    </xf>
    <xf numFmtId="44" fontId="0" fillId="3" borderId="3" xfId="0" applyNumberFormat="1" applyFill="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DDEBF7"/>
      <color rgb="FFAFFFD7"/>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3" name="Straight Arrow Connector 2"/>
        <xdr:cNvCxnSpPr/>
      </xdr:nvCxnSpPr>
      <xdr:spPr>
        <a:xfrm>
          <a:off x="4752975" y="5591175"/>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6" name="Picture 5"/>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85725</xdr:colOff>
      <xdr:row>39</xdr:row>
      <xdr:rowOff>104775</xdr:rowOff>
    </xdr:from>
    <xdr:to>
      <xdr:col>5</xdr:col>
      <xdr:colOff>895350</xdr:colOff>
      <xdr:row>39</xdr:row>
      <xdr:rowOff>104775</xdr:rowOff>
    </xdr:to>
    <xdr:cxnSp macro="">
      <xdr:nvCxnSpPr>
        <xdr:cNvPr id="2" name="Straight Arrow Connector 1"/>
        <xdr:cNvCxnSpPr/>
      </xdr:nvCxnSpPr>
      <xdr:spPr>
        <a:xfrm>
          <a:off x="4752975" y="7867650"/>
          <a:ext cx="28098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178</xdr:row>
      <xdr:rowOff>0</xdr:rowOff>
    </xdr:from>
    <xdr:to>
      <xdr:col>2</xdr:col>
      <xdr:colOff>970860</xdr:colOff>
      <xdr:row>184</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4671000"/>
          <a:ext cx="4637985" cy="1171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sb.org/Page/Document?pdf=GASBS87.pdf&amp;title=GASB%20STATEMENT%20NO.%2087,%20LEASE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zoomScaleNormal="100" workbookViewId="0">
      <selection activeCell="B55" sqref="B55"/>
    </sheetView>
  </sheetViews>
  <sheetFormatPr defaultRowHeight="15" x14ac:dyDescent="0.25"/>
  <cols>
    <col min="1" max="1" width="40" style="3" customWidth="1"/>
    <col min="2" max="2" width="29.28515625" customWidth="1"/>
    <col min="3" max="3" width="14.7109375" customWidth="1"/>
    <col min="4" max="4" width="29.28515625" customWidth="1"/>
    <col min="5" max="5" width="14.7109375" customWidth="1"/>
    <col min="6" max="7" width="29.28515625" customWidth="1"/>
  </cols>
  <sheetData>
    <row r="1" spans="1:7" ht="18.75" x14ac:dyDescent="0.25">
      <c r="A1" s="135" t="s">
        <v>258</v>
      </c>
      <c r="B1" s="136"/>
      <c r="C1" s="136"/>
      <c r="D1" s="136"/>
      <c r="E1" s="136"/>
      <c r="F1" s="136"/>
      <c r="G1" s="136"/>
    </row>
    <row r="2" spans="1:7" ht="18.75" x14ac:dyDescent="0.25">
      <c r="A2" s="120" t="s">
        <v>257</v>
      </c>
      <c r="B2" s="121"/>
      <c r="C2" s="121"/>
      <c r="D2" s="121"/>
      <c r="E2" s="121"/>
      <c r="F2" s="121"/>
      <c r="G2" s="121"/>
    </row>
    <row r="3" spans="1:7" ht="18.75" x14ac:dyDescent="0.25">
      <c r="A3" s="120" t="s">
        <v>256</v>
      </c>
      <c r="B3" s="121"/>
      <c r="C3" s="121"/>
      <c r="D3" s="121"/>
      <c r="E3" s="121"/>
      <c r="F3" s="121"/>
      <c r="G3" s="121"/>
    </row>
    <row r="4" spans="1:7" ht="18.75" x14ac:dyDescent="0.25">
      <c r="A4" s="120" t="s">
        <v>255</v>
      </c>
      <c r="B4" s="121"/>
      <c r="C4" s="121"/>
      <c r="D4" s="121"/>
      <c r="E4" s="121"/>
      <c r="F4" s="121"/>
      <c r="G4" s="121"/>
    </row>
    <row r="5" spans="1:7" ht="18.75" x14ac:dyDescent="0.25">
      <c r="A5" s="122" t="s">
        <v>254</v>
      </c>
      <c r="B5" s="123"/>
      <c r="C5" s="123"/>
      <c r="D5" s="123"/>
      <c r="E5" s="123"/>
      <c r="F5" s="123"/>
      <c r="G5" s="123"/>
    </row>
    <row r="6" spans="1:7" ht="15.75" x14ac:dyDescent="0.25">
      <c r="A6" s="87" t="s">
        <v>230</v>
      </c>
    </row>
    <row r="7" spans="1:7" ht="10.5" customHeight="1" x14ac:dyDescent="0.25"/>
    <row r="8" spans="1:7" x14ac:dyDescent="0.25">
      <c r="A8" s="30" t="s">
        <v>80</v>
      </c>
      <c r="B8" s="133" t="s">
        <v>231</v>
      </c>
      <c r="C8" s="133"/>
      <c r="D8" s="133"/>
      <c r="E8" s="133"/>
      <c r="F8" s="133"/>
      <c r="G8" s="133"/>
    </row>
    <row r="9" spans="1:7" x14ac:dyDescent="0.25">
      <c r="A9" s="30"/>
      <c r="B9" s="133"/>
      <c r="C9" s="133"/>
      <c r="D9" s="133"/>
      <c r="E9" s="133"/>
      <c r="F9" s="133"/>
      <c r="G9" s="133"/>
    </row>
    <row r="10" spans="1:7" x14ac:dyDescent="0.25">
      <c r="A10" s="30"/>
      <c r="B10" s="132" t="s">
        <v>236</v>
      </c>
      <c r="C10" s="132"/>
      <c r="D10" s="132"/>
      <c r="E10" s="132"/>
      <c r="F10" s="132"/>
      <c r="G10" s="132"/>
    </row>
    <row r="11" spans="1:7" x14ac:dyDescent="0.25">
      <c r="A11" s="30"/>
      <c r="B11" s="132"/>
      <c r="C11" s="132"/>
      <c r="D11" s="132"/>
      <c r="E11" s="132"/>
      <c r="F11" s="132"/>
      <c r="G11" s="132"/>
    </row>
    <row r="12" spans="1:7" ht="15" customHeight="1" x14ac:dyDescent="0.25">
      <c r="A12" s="30"/>
      <c r="B12" s="132" t="s">
        <v>237</v>
      </c>
      <c r="C12" s="132"/>
      <c r="D12" s="132"/>
      <c r="E12" s="132"/>
      <c r="F12" s="132"/>
      <c r="G12" s="132"/>
    </row>
    <row r="13" spans="1:7" ht="15" customHeight="1" x14ac:dyDescent="0.25">
      <c r="A13" s="30"/>
      <c r="B13" s="132" t="s">
        <v>238</v>
      </c>
      <c r="C13" s="132"/>
      <c r="D13" s="132"/>
      <c r="E13" s="132"/>
      <c r="F13" s="132"/>
      <c r="G13" s="132"/>
    </row>
    <row r="14" spans="1:7" s="112" customFormat="1" ht="15" customHeight="1" x14ac:dyDescent="0.25">
      <c r="A14" s="111"/>
      <c r="B14" s="132" t="s">
        <v>233</v>
      </c>
      <c r="C14" s="132"/>
      <c r="D14" s="132"/>
      <c r="E14" s="132"/>
      <c r="F14" s="132"/>
      <c r="G14" s="132"/>
    </row>
    <row r="15" spans="1:7" ht="15" customHeight="1" x14ac:dyDescent="0.25">
      <c r="A15" s="30"/>
      <c r="B15" s="134" t="s">
        <v>232</v>
      </c>
      <c r="C15" s="134"/>
      <c r="D15" s="134"/>
      <c r="E15" s="134"/>
      <c r="F15" s="134"/>
      <c r="G15" s="134"/>
    </row>
    <row r="16" spans="1:7" x14ac:dyDescent="0.25">
      <c r="A16" s="30"/>
      <c r="B16" s="134"/>
      <c r="C16" s="134"/>
      <c r="D16" s="134"/>
      <c r="E16" s="134"/>
      <c r="F16" s="134"/>
      <c r="G16" s="134"/>
    </row>
    <row r="17" spans="1:7" ht="10.5" customHeight="1" x14ac:dyDescent="0.25">
      <c r="A17" s="10"/>
      <c r="B17" s="11"/>
    </row>
    <row r="18" spans="1:7" ht="15" customHeight="1" x14ac:dyDescent="0.25">
      <c r="A18" s="30" t="s">
        <v>81</v>
      </c>
      <c r="B18" s="129" t="s">
        <v>234</v>
      </c>
      <c r="C18" s="129"/>
      <c r="D18" s="129"/>
      <c r="E18" s="129"/>
      <c r="F18" s="129"/>
      <c r="G18" s="129"/>
    </row>
    <row r="19" spans="1:7" x14ac:dyDescent="0.25">
      <c r="A19" s="30"/>
      <c r="B19" s="129"/>
      <c r="C19" s="129"/>
      <c r="D19" s="129"/>
      <c r="E19" s="129"/>
      <c r="F19" s="129"/>
      <c r="G19" s="129"/>
    </row>
    <row r="20" spans="1:7" ht="10.5" customHeight="1" x14ac:dyDescent="0.25"/>
    <row r="21" spans="1:7" x14ac:dyDescent="0.25">
      <c r="A21" s="10" t="s">
        <v>79</v>
      </c>
    </row>
    <row r="22" spans="1:7" x14ac:dyDescent="0.25">
      <c r="A22" s="137" t="s">
        <v>235</v>
      </c>
      <c r="B22" s="137"/>
      <c r="C22" s="137"/>
      <c r="D22" s="137"/>
      <c r="E22" s="137"/>
      <c r="F22" s="137"/>
      <c r="G22" s="137"/>
    </row>
    <row r="23" spans="1:7" x14ac:dyDescent="0.25">
      <c r="A23" s="127" t="s">
        <v>239</v>
      </c>
      <c r="B23" s="127"/>
      <c r="C23" s="127"/>
      <c r="D23" s="127"/>
      <c r="E23" s="127"/>
      <c r="F23" s="127"/>
      <c r="G23" s="127"/>
    </row>
    <row r="24" spans="1:7" x14ac:dyDescent="0.25">
      <c r="A24" s="127"/>
      <c r="B24" s="127"/>
      <c r="C24" s="127"/>
      <c r="D24" s="127"/>
      <c r="E24" s="127"/>
      <c r="F24" s="127"/>
      <c r="G24" s="127"/>
    </row>
    <row r="25" spans="1:7" x14ac:dyDescent="0.25">
      <c r="A25" s="127" t="s">
        <v>240</v>
      </c>
      <c r="B25" s="127"/>
      <c r="C25" s="127"/>
      <c r="D25" s="127"/>
      <c r="E25" s="127"/>
      <c r="F25" s="127"/>
      <c r="G25" s="127"/>
    </row>
    <row r="26" spans="1:7" x14ac:dyDescent="0.25">
      <c r="A26" s="127"/>
      <c r="B26" s="127"/>
      <c r="C26" s="127"/>
      <c r="D26" s="127"/>
      <c r="E26" s="127"/>
      <c r="F26" s="127"/>
      <c r="G26" s="127"/>
    </row>
    <row r="27" spans="1:7" x14ac:dyDescent="0.25">
      <c r="A27" s="127" t="s">
        <v>253</v>
      </c>
      <c r="B27" s="127"/>
      <c r="C27" s="127"/>
      <c r="D27" s="127"/>
      <c r="E27" s="127"/>
      <c r="F27" s="127"/>
      <c r="G27" s="127"/>
    </row>
    <row r="28" spans="1:7" x14ac:dyDescent="0.25">
      <c r="A28" s="127" t="s">
        <v>241</v>
      </c>
      <c r="B28" s="127"/>
      <c r="C28" s="127"/>
      <c r="D28" s="127"/>
      <c r="E28" s="127"/>
      <c r="F28" s="127"/>
      <c r="G28" s="127"/>
    </row>
    <row r="29" spans="1:7" x14ac:dyDescent="0.25">
      <c r="A29" s="131" t="s">
        <v>243</v>
      </c>
      <c r="B29" s="131"/>
      <c r="C29" s="131"/>
      <c r="D29" s="131"/>
      <c r="E29" s="131"/>
      <c r="F29" s="131"/>
      <c r="G29" s="131"/>
    </row>
    <row r="30" spans="1:7" x14ac:dyDescent="0.25">
      <c r="A30" s="131"/>
      <c r="B30" s="131"/>
      <c r="C30" s="131"/>
      <c r="D30" s="131"/>
      <c r="E30" s="131"/>
      <c r="F30" s="131"/>
      <c r="G30" s="131"/>
    </row>
    <row r="31" spans="1:7" x14ac:dyDescent="0.25">
      <c r="A31" s="131"/>
      <c r="B31" s="131"/>
      <c r="C31" s="131"/>
      <c r="D31" s="131"/>
      <c r="E31" s="131"/>
      <c r="F31" s="131"/>
      <c r="G31" s="131"/>
    </row>
    <row r="32" spans="1:7" x14ac:dyDescent="0.25">
      <c r="A32" s="130" t="s">
        <v>242</v>
      </c>
      <c r="B32" s="130"/>
      <c r="C32" s="130"/>
      <c r="D32" s="130"/>
      <c r="E32" s="130"/>
      <c r="F32" s="130"/>
      <c r="G32" s="130"/>
    </row>
    <row r="33" spans="1:7" x14ac:dyDescent="0.25">
      <c r="A33" s="138" t="s">
        <v>193</v>
      </c>
      <c r="B33" s="138"/>
      <c r="C33" s="138"/>
      <c r="D33" s="138"/>
      <c r="E33" s="138"/>
      <c r="F33" s="138"/>
      <c r="G33" s="138"/>
    </row>
    <row r="34" spans="1:7" x14ac:dyDescent="0.25">
      <c r="A34" s="126" t="s">
        <v>246</v>
      </c>
      <c r="B34" s="126"/>
      <c r="C34" s="126"/>
      <c r="D34" s="126"/>
      <c r="E34" s="126"/>
      <c r="F34" s="126"/>
      <c r="G34" s="126"/>
    </row>
    <row r="35" spans="1:7" x14ac:dyDescent="0.25">
      <c r="A35" s="126"/>
      <c r="B35" s="126"/>
      <c r="C35" s="126"/>
      <c r="D35" s="126"/>
      <c r="E35" s="126"/>
      <c r="F35" s="126"/>
      <c r="G35" s="126"/>
    </row>
    <row r="36" spans="1:7" x14ac:dyDescent="0.25">
      <c r="A36" s="126"/>
      <c r="B36" s="126"/>
      <c r="C36" s="126"/>
      <c r="D36" s="126"/>
      <c r="E36" s="126"/>
      <c r="F36" s="126"/>
      <c r="G36" s="126"/>
    </row>
    <row r="37" spans="1:7" x14ac:dyDescent="0.25">
      <c r="A37" s="124" t="s">
        <v>245</v>
      </c>
      <c r="B37" s="125"/>
      <c r="C37" s="125"/>
      <c r="D37" s="125"/>
      <c r="E37" s="125"/>
      <c r="F37" s="125"/>
      <c r="G37" s="125"/>
    </row>
    <row r="38" spans="1:7" x14ac:dyDescent="0.25">
      <c r="A38" s="124" t="s">
        <v>244</v>
      </c>
      <c r="B38" s="125"/>
      <c r="C38" s="125"/>
      <c r="D38" s="125"/>
      <c r="E38" s="125"/>
      <c r="F38" s="125"/>
      <c r="G38" s="125"/>
    </row>
    <row r="39" spans="1:7" x14ac:dyDescent="0.25">
      <c r="A39" s="127" t="s">
        <v>247</v>
      </c>
      <c r="B39" s="127"/>
      <c r="C39" s="127"/>
      <c r="D39" s="127"/>
      <c r="E39" s="127"/>
      <c r="F39" s="127"/>
      <c r="G39" s="127"/>
    </row>
    <row r="40" spans="1:7" x14ac:dyDescent="0.25">
      <c r="A40" s="127"/>
      <c r="B40" s="127"/>
      <c r="C40" s="127"/>
      <c r="D40" s="127"/>
      <c r="E40" s="127"/>
      <c r="F40" s="127"/>
      <c r="G40" s="127"/>
    </row>
    <row r="41" spans="1:7" s="24" customFormat="1" x14ac:dyDescent="0.25">
      <c r="A41" s="127" t="s">
        <v>248</v>
      </c>
      <c r="B41" s="127"/>
      <c r="C41" s="127"/>
      <c r="D41" s="127"/>
      <c r="E41" s="127"/>
      <c r="F41" s="127"/>
      <c r="G41" s="127"/>
    </row>
    <row r="42" spans="1:7" s="24" customFormat="1" x14ac:dyDescent="0.25">
      <c r="A42" s="128" t="s">
        <v>249</v>
      </c>
      <c r="B42" s="128"/>
      <c r="C42" s="128"/>
      <c r="D42" s="128"/>
      <c r="E42" s="128"/>
      <c r="F42" s="128"/>
      <c r="G42" s="128"/>
    </row>
    <row r="43" spans="1:7" s="24" customFormat="1" x14ac:dyDescent="0.25">
      <c r="A43" s="128"/>
      <c r="B43" s="128"/>
      <c r="C43" s="128"/>
      <c r="D43" s="128"/>
      <c r="E43" s="128"/>
      <c r="F43" s="128"/>
      <c r="G43" s="128"/>
    </row>
    <row r="44" spans="1:7" s="24" customFormat="1" x14ac:dyDescent="0.25">
      <c r="A44" s="128" t="s">
        <v>250</v>
      </c>
      <c r="B44" s="128"/>
      <c r="C44" s="128"/>
      <c r="D44" s="128"/>
      <c r="E44" s="128"/>
      <c r="F44" s="128"/>
      <c r="G44" s="128"/>
    </row>
    <row r="45" spans="1:7" s="24" customFormat="1" x14ac:dyDescent="0.25">
      <c r="A45" s="128" t="s">
        <v>251</v>
      </c>
      <c r="B45" s="128"/>
      <c r="C45" s="128"/>
      <c r="D45" s="128"/>
      <c r="E45" s="128"/>
      <c r="F45" s="128"/>
      <c r="G45" s="128"/>
    </row>
    <row r="46" spans="1:7" s="24" customFormat="1" x14ac:dyDescent="0.25">
      <c r="A46" s="128"/>
      <c r="B46" s="128"/>
      <c r="C46" s="128"/>
      <c r="D46" s="128"/>
      <c r="E46" s="128"/>
      <c r="F46" s="128"/>
      <c r="G46" s="128"/>
    </row>
    <row r="47" spans="1:7" s="24" customFormat="1" x14ac:dyDescent="0.25">
      <c r="A47" s="127" t="s">
        <v>252</v>
      </c>
      <c r="B47" s="127"/>
      <c r="C47" s="127"/>
      <c r="D47" s="127"/>
      <c r="E47" s="25"/>
      <c r="F47" s="25"/>
      <c r="G47" s="84" t="s">
        <v>93</v>
      </c>
    </row>
    <row r="48" spans="1:7" ht="10.5" customHeight="1" x14ac:dyDescent="0.25">
      <c r="A48" s="10"/>
    </row>
    <row r="49" spans="1:8" x14ac:dyDescent="0.25">
      <c r="A49" s="22" t="s">
        <v>228</v>
      </c>
      <c r="G49" s="101" t="s">
        <v>229</v>
      </c>
      <c r="H49" s="35"/>
    </row>
    <row r="50" spans="1:8" ht="10.5" customHeight="1" x14ac:dyDescent="0.25">
      <c r="A50" s="22"/>
    </row>
    <row r="51" spans="1:8" x14ac:dyDescent="0.25">
      <c r="A51" s="22" t="s">
        <v>199</v>
      </c>
    </row>
    <row r="52" spans="1:8" ht="10.5" customHeight="1" x14ac:dyDescent="0.25"/>
    <row r="53" spans="1:8" ht="18.75" x14ac:dyDescent="0.3">
      <c r="A53" s="139" t="s">
        <v>94</v>
      </c>
      <c r="B53" s="139"/>
      <c r="C53" s="139"/>
      <c r="D53" s="139"/>
      <c r="E53" s="139"/>
      <c r="F53" s="139"/>
      <c r="G53" s="139"/>
    </row>
    <row r="55" spans="1:8" x14ac:dyDescent="0.25">
      <c r="A55" s="3" t="s">
        <v>95</v>
      </c>
      <c r="B55" s="67"/>
    </row>
    <row r="56" spans="1:8" x14ac:dyDescent="0.25">
      <c r="A56" s="3" t="s">
        <v>96</v>
      </c>
      <c r="B56" s="67"/>
    </row>
    <row r="57" spans="1:8" x14ac:dyDescent="0.25">
      <c r="A57" s="3" t="s">
        <v>97</v>
      </c>
      <c r="B57" s="67"/>
    </row>
    <row r="58" spans="1:8" x14ac:dyDescent="0.25">
      <c r="A58" s="3" t="s">
        <v>98</v>
      </c>
      <c r="B58" s="67"/>
    </row>
    <row r="59" spans="1:8" x14ac:dyDescent="0.25">
      <c r="A59" s="3" t="s">
        <v>99</v>
      </c>
      <c r="B59" s="68"/>
    </row>
    <row r="60" spans="1:8" x14ac:dyDescent="0.25">
      <c r="A60" s="3" t="s">
        <v>100</v>
      </c>
      <c r="B60" s="67"/>
    </row>
    <row r="61" spans="1:8" x14ac:dyDescent="0.25">
      <c r="A61" s="3" t="s">
        <v>101</v>
      </c>
      <c r="B61" s="68"/>
    </row>
  </sheetData>
  <sheetProtection algorithmName="SHA-512" hashValue="jK8DdUJ3qJuqeUXOcW9wOgjDy8uokpMTr4STu+vVsZpRw8bjPRbO/gp32c3TZIhvEftgv6tyc2AdEG6qpVsi1A==" saltValue="5EF43vpBE9ATEKCk/b7KeA==" spinCount="100000" sheet="1" selectLockedCells="1"/>
  <mergeCells count="30">
    <mergeCell ref="A44:G44"/>
    <mergeCell ref="A47:D47"/>
    <mergeCell ref="A53:G53"/>
    <mergeCell ref="A41:G41"/>
    <mergeCell ref="A45:G46"/>
    <mergeCell ref="A1:G1"/>
    <mergeCell ref="A27:G27"/>
    <mergeCell ref="A22:G22"/>
    <mergeCell ref="A33:G33"/>
    <mergeCell ref="B12:G12"/>
    <mergeCell ref="B13:G13"/>
    <mergeCell ref="A38:G38"/>
    <mergeCell ref="A34:G36"/>
    <mergeCell ref="A39:G40"/>
    <mergeCell ref="A42:G43"/>
    <mergeCell ref="B18:G19"/>
    <mergeCell ref="A23:G24"/>
    <mergeCell ref="A25:G26"/>
    <mergeCell ref="A28:G28"/>
    <mergeCell ref="A32:G32"/>
    <mergeCell ref="A29:G31"/>
    <mergeCell ref="A2:G2"/>
    <mergeCell ref="A3:G3"/>
    <mergeCell ref="A4:G4"/>
    <mergeCell ref="A5:G5"/>
    <mergeCell ref="A37:G37"/>
    <mergeCell ref="B10:G11"/>
    <mergeCell ref="B8:G9"/>
    <mergeCell ref="B15:G16"/>
    <mergeCell ref="B14:G14"/>
  </mergeCells>
  <hyperlinks>
    <hyperlink ref="G49" r:id="rId1" display="GASB Website"/>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lists'!$A$32:$A$46</xm:f>
          </x14:formula1>
          <xm:sqref>B65:E65</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lists'!$A$21:$A$25</xm:f>
          </x14:formula1>
          <xm:sqref>B105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lists'!$A$21:$A$25</xm:f>
          </x14:formula1>
          <xm:sqref>B105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lists'!$A$32:$A$46</xm:f>
          </x14:formula1>
          <xm:sqref>B65:E65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6"/>
  <sheetViews>
    <sheetView workbookViewId="0"/>
  </sheetViews>
  <sheetFormatPr defaultRowHeight="15" x14ac:dyDescent="0.25"/>
  <cols>
    <col min="1" max="1" width="59.85546875" bestFit="1" customWidth="1"/>
  </cols>
  <sheetData>
    <row r="1" spans="1:1" x14ac:dyDescent="0.25">
      <c r="A1" s="11" t="s">
        <v>70</v>
      </c>
    </row>
    <row r="2" spans="1:1" x14ac:dyDescent="0.25">
      <c r="A2" t="s">
        <v>48</v>
      </c>
    </row>
    <row r="3" spans="1:1" x14ac:dyDescent="0.25">
      <c r="A3" t="s">
        <v>8</v>
      </c>
    </row>
    <row r="4" spans="1:1" x14ac:dyDescent="0.25">
      <c r="A4" t="s">
        <v>65</v>
      </c>
    </row>
    <row r="6" spans="1:1" x14ac:dyDescent="0.25">
      <c r="A6" s="11" t="s">
        <v>84</v>
      </c>
    </row>
    <row r="7" spans="1:1" x14ac:dyDescent="0.25">
      <c r="A7" t="s">
        <v>174</v>
      </c>
    </row>
    <row r="8" spans="1:1" x14ac:dyDescent="0.25">
      <c r="A8" t="s">
        <v>86</v>
      </c>
    </row>
    <row r="10" spans="1:1" x14ac:dyDescent="0.25">
      <c r="A10" s="11" t="s">
        <v>47</v>
      </c>
    </row>
    <row r="11" spans="1:1" x14ac:dyDescent="0.25">
      <c r="A11" t="s">
        <v>48</v>
      </c>
    </row>
    <row r="12" spans="1:1" x14ac:dyDescent="0.25">
      <c r="A12" t="s">
        <v>49</v>
      </c>
    </row>
    <row r="13" spans="1:1" x14ac:dyDescent="0.25">
      <c r="A13" t="s">
        <v>8</v>
      </c>
    </row>
    <row r="15" spans="1:1" x14ac:dyDescent="0.25">
      <c r="A15" s="11" t="s">
        <v>73</v>
      </c>
    </row>
    <row r="16" spans="1:1" x14ac:dyDescent="0.25">
      <c r="A16" t="s">
        <v>71</v>
      </c>
    </row>
    <row r="17" spans="1:1" x14ac:dyDescent="0.25">
      <c r="A17" t="s">
        <v>72</v>
      </c>
    </row>
    <row r="18" spans="1:1" x14ac:dyDescent="0.25">
      <c r="A18" t="s">
        <v>8</v>
      </c>
    </row>
    <row r="20" spans="1:1" x14ac:dyDescent="0.25">
      <c r="A20" s="11" t="s">
        <v>113</v>
      </c>
    </row>
    <row r="21" spans="1:1" x14ac:dyDescent="0.25">
      <c r="A21" t="s">
        <v>3</v>
      </c>
    </row>
    <row r="22" spans="1:1" x14ac:dyDescent="0.25">
      <c r="A22" t="s">
        <v>114</v>
      </c>
    </row>
    <row r="23" spans="1:1" x14ac:dyDescent="0.25">
      <c r="A23" t="s">
        <v>115</v>
      </c>
    </row>
    <row r="24" spans="1:1" x14ac:dyDescent="0.25">
      <c r="A24" t="s">
        <v>116</v>
      </c>
    </row>
    <row r="25" spans="1:1" x14ac:dyDescent="0.25">
      <c r="A25" t="s">
        <v>117</v>
      </c>
    </row>
    <row r="27" spans="1:1" x14ac:dyDescent="0.25">
      <c r="A27" s="11" t="s">
        <v>121</v>
      </c>
    </row>
    <row r="28" spans="1:1" x14ac:dyDescent="0.25">
      <c r="A28" t="s">
        <v>123</v>
      </c>
    </row>
    <row r="29" spans="1:1" x14ac:dyDescent="0.25">
      <c r="A29" t="s">
        <v>122</v>
      </c>
    </row>
    <row r="31" spans="1:1" x14ac:dyDescent="0.25">
      <c r="A31" s="55" t="s">
        <v>132</v>
      </c>
    </row>
    <row r="32" spans="1:1" x14ac:dyDescent="0.25">
      <c r="A32" t="s">
        <v>66</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row r="42" spans="1:1" x14ac:dyDescent="0.25">
      <c r="A42" t="s">
        <v>142</v>
      </c>
    </row>
    <row r="43" spans="1:1" x14ac:dyDescent="0.25">
      <c r="A43" t="s">
        <v>143</v>
      </c>
    </row>
    <row r="44" spans="1:1" x14ac:dyDescent="0.25">
      <c r="A44" t="s">
        <v>144</v>
      </c>
    </row>
    <row r="45" spans="1:1" x14ac:dyDescent="0.25">
      <c r="A45" t="s">
        <v>145</v>
      </c>
    </row>
    <row r="46" spans="1:1" x14ac:dyDescent="0.25">
      <c r="A46" t="s">
        <v>146</v>
      </c>
    </row>
  </sheetData>
  <sheetProtection algorithmName="SHA-512" hashValue="khYLp4y7J+Bn2fY7XxXs4oOBFNGmmxoSzRCQhRBhJD6qBUBplrCE482jSt/rKi1o5qJadHWl6lThbjVOR8Zc/Q==" saltValue="+PLWwmBEHKG9tKLuNnD2m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62"/>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63" t="s">
        <v>88</v>
      </c>
      <c r="B33" s="27"/>
      <c r="C33" s="63"/>
      <c r="D33" s="63"/>
      <c r="E33" s="63"/>
      <c r="F33" s="63"/>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63"/>
      <c r="B37" s="63"/>
      <c r="C37" s="63"/>
      <c r="D37" s="63"/>
      <c r="E37" s="63"/>
      <c r="F37" s="63"/>
      <c r="H37" s="61"/>
      <c r="I37" s="61"/>
      <c r="J37" s="61"/>
      <c r="K37" s="61"/>
      <c r="L37" s="61"/>
      <c r="M37" s="61"/>
      <c r="N37" s="61"/>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86"/>
      <c r="I43" s="86"/>
      <c r="J43" s="86"/>
      <c r="K43" s="86"/>
      <c r="L43" s="98"/>
      <c r="M43" s="98"/>
      <c r="N43" s="98"/>
      <c r="O43" s="98"/>
    </row>
    <row r="44" spans="1:16" s="35" customFormat="1" x14ac:dyDescent="0.25">
      <c r="A44" s="100" t="s">
        <v>210</v>
      </c>
      <c r="B44" s="76"/>
      <c r="H44" s="64"/>
      <c r="I44" s="64"/>
      <c r="J44" s="64"/>
      <c r="K44" s="64"/>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85"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5" t="s">
        <v>63</v>
      </c>
      <c r="H54" s="1" t="s">
        <v>4</v>
      </c>
      <c r="I54" s="1" t="s">
        <v>5</v>
      </c>
      <c r="J54" s="1" t="s">
        <v>6</v>
      </c>
      <c r="K54" s="1" t="s">
        <v>7</v>
      </c>
      <c r="L54" s="15" t="s">
        <v>63</v>
      </c>
    </row>
    <row r="55" spans="1:16" x14ac:dyDescent="0.25">
      <c r="A55" s="65" t="s">
        <v>82</v>
      </c>
      <c r="B55" s="77">
        <v>0</v>
      </c>
      <c r="C55" s="77">
        <v>0</v>
      </c>
      <c r="D55" s="77">
        <v>0</v>
      </c>
      <c r="E55" s="77">
        <v>0</v>
      </c>
      <c r="F55" s="23">
        <f>SUM(B55:E55)</f>
        <v>0</v>
      </c>
      <c r="H55" s="69">
        <v>0</v>
      </c>
      <c r="I55" s="69">
        <v>0</v>
      </c>
      <c r="J55" s="69">
        <v>0</v>
      </c>
      <c r="K55" s="69">
        <v>0</v>
      </c>
      <c r="L55" s="23">
        <f>SUM(H55:K55)</f>
        <v>0</v>
      </c>
      <c r="M55" t="s">
        <v>92</v>
      </c>
    </row>
    <row r="56" spans="1:16" x14ac:dyDescent="0.25">
      <c r="A56" s="65" t="s">
        <v>152</v>
      </c>
      <c r="B56" s="78">
        <v>0</v>
      </c>
      <c r="C56" s="78">
        <v>0</v>
      </c>
      <c r="D56" s="78">
        <v>0</v>
      </c>
      <c r="E56" s="78">
        <v>0</v>
      </c>
      <c r="F56" s="8">
        <f>SUM(B56:E56)</f>
        <v>0</v>
      </c>
      <c r="H56" s="70">
        <v>0</v>
      </c>
      <c r="I56" s="70">
        <v>0</v>
      </c>
      <c r="J56" s="70">
        <v>0</v>
      </c>
      <c r="K56" s="70">
        <v>0</v>
      </c>
      <c r="L56" s="16">
        <f>SUM(H56:K56)</f>
        <v>0</v>
      </c>
      <c r="M56" t="s">
        <v>153</v>
      </c>
    </row>
    <row r="57" spans="1:16" x14ac:dyDescent="0.25">
      <c r="A57" s="62" t="s">
        <v>0</v>
      </c>
      <c r="B57" s="79"/>
      <c r="C57" s="79"/>
      <c r="D57" s="79"/>
      <c r="E57" s="79"/>
      <c r="H57" s="71"/>
      <c r="I57" s="71"/>
      <c r="J57" s="71"/>
      <c r="K57" s="71"/>
    </row>
    <row r="58" spans="1:16" x14ac:dyDescent="0.25">
      <c r="A58" s="62" t="s">
        <v>1</v>
      </c>
      <c r="B58" s="79"/>
      <c r="C58" s="79"/>
      <c r="D58" s="79"/>
      <c r="E58" s="79"/>
      <c r="H58" s="71"/>
      <c r="I58" s="71"/>
      <c r="J58" s="71"/>
      <c r="K58" s="71"/>
      <c r="M58" s="7" t="s">
        <v>154</v>
      </c>
      <c r="N58" s="7"/>
      <c r="O58" s="7"/>
      <c r="P58" s="7"/>
    </row>
    <row r="59" spans="1:16" x14ac:dyDescent="0.25">
      <c r="A59" s="62"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59" t="s">
        <v>107</v>
      </c>
      <c r="B63" s="59"/>
      <c r="C63" s="59"/>
      <c r="D63" s="59"/>
      <c r="E63" s="59"/>
      <c r="F63" s="59"/>
      <c r="G63" s="59"/>
      <c r="H63" s="59"/>
      <c r="I63" s="59"/>
      <c r="J63" s="59"/>
      <c r="K63" s="59"/>
      <c r="L63" s="59"/>
      <c r="M63" s="59"/>
      <c r="N63" s="59"/>
      <c r="O63" s="59"/>
      <c r="P63" s="59"/>
    </row>
    <row r="64" spans="1:16" ht="15.75" thickBot="1" x14ac:dyDescent="0.3"/>
    <row r="65" spans="1:16" ht="15.75" thickBot="1" x14ac:dyDescent="0.3">
      <c r="A65" s="61" t="s">
        <v>212</v>
      </c>
      <c r="B65" s="171"/>
      <c r="C65" s="171"/>
      <c r="D65" s="171"/>
      <c r="E65" s="171"/>
      <c r="H65" s="11" t="s">
        <v>265</v>
      </c>
      <c r="L65" s="96"/>
      <c r="M65" s="85"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59" t="s">
        <v>76</v>
      </c>
      <c r="B72" s="59"/>
      <c r="C72" s="59"/>
      <c r="D72" s="59"/>
      <c r="E72" s="59"/>
      <c r="F72" s="59"/>
      <c r="G72" s="59"/>
      <c r="H72" s="59"/>
      <c r="I72" s="59"/>
      <c r="J72" s="59"/>
      <c r="K72" s="59"/>
      <c r="L72" s="59"/>
      <c r="M72" s="59"/>
      <c r="N72" s="59"/>
      <c r="O72" s="59"/>
      <c r="P72" s="59"/>
    </row>
    <row r="74" spans="1:16" ht="15.75" customHeight="1" x14ac:dyDescent="0.25">
      <c r="A74" s="3" t="s">
        <v>213</v>
      </c>
      <c r="B74" s="113"/>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61"/>
      <c r="B80" s="6"/>
      <c r="C80" s="7"/>
      <c r="J80" s="6"/>
      <c r="K80" s="10"/>
      <c r="L80" s="10"/>
      <c r="M80" s="10"/>
      <c r="N80" s="10"/>
      <c r="O80" s="10"/>
      <c r="P80" s="10"/>
    </row>
    <row r="81" spans="1:15" ht="15.75" x14ac:dyDescent="0.25">
      <c r="A81" s="177" t="s">
        <v>268</v>
      </c>
      <c r="B81" s="177"/>
      <c r="C81" s="177"/>
      <c r="D81" s="177"/>
      <c r="E81" s="177"/>
      <c r="F81" s="177"/>
      <c r="K81" s="176" t="s">
        <v>40</v>
      </c>
      <c r="L81" s="176" t="s">
        <v>62</v>
      </c>
      <c r="M81" s="60"/>
      <c r="N81" s="60"/>
      <c r="O81" s="60"/>
    </row>
    <row r="82" spans="1:15" ht="15" customHeight="1" x14ac:dyDescent="0.25">
      <c r="A82" s="178" t="s">
        <v>269</v>
      </c>
      <c r="B82" s="179"/>
      <c r="C82" s="179"/>
      <c r="D82" s="179"/>
      <c r="E82" s="179"/>
      <c r="F82" s="179"/>
      <c r="K82" s="176"/>
      <c r="L82" s="176"/>
      <c r="M82" s="102"/>
      <c r="N82" s="102"/>
      <c r="O82" s="102"/>
    </row>
    <row r="83" spans="1:15" ht="15" customHeight="1" x14ac:dyDescent="0.25">
      <c r="A83" s="178" t="s">
        <v>271</v>
      </c>
      <c r="B83" s="178"/>
      <c r="C83" s="178"/>
      <c r="D83" s="178"/>
      <c r="E83" s="178"/>
      <c r="F83" s="178"/>
      <c r="H83" s="58" t="s">
        <v>158</v>
      </c>
      <c r="K83" s="72">
        <v>0</v>
      </c>
      <c r="L83" s="72">
        <v>0</v>
      </c>
      <c r="M83" s="60"/>
      <c r="N83" s="60"/>
      <c r="O83" s="60"/>
    </row>
    <row r="84" spans="1:15" ht="15" customHeight="1" thickBot="1" x14ac:dyDescent="0.3">
      <c r="A84" s="178"/>
      <c r="B84" s="178"/>
      <c r="C84" s="178"/>
      <c r="D84" s="178"/>
      <c r="E84" s="178"/>
      <c r="F84" s="178"/>
      <c r="H84" s="56"/>
      <c r="I84" s="7"/>
      <c r="J84" s="7"/>
      <c r="K84" s="14"/>
      <c r="L84" s="14"/>
      <c r="M84" s="57"/>
      <c r="N84" s="60"/>
      <c r="O84" s="60"/>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61"/>
      <c r="B92" s="6"/>
      <c r="C92" s="7"/>
      <c r="H92" t="s">
        <v>75</v>
      </c>
      <c r="J92" s="6"/>
      <c r="L92" s="68"/>
    </row>
    <row r="93" spans="1:15" x14ac:dyDescent="0.25">
      <c r="A93" s="103"/>
      <c r="B93" s="6"/>
      <c r="C93" s="7"/>
    </row>
    <row r="94" spans="1:15" ht="15" customHeight="1" x14ac:dyDescent="0.25">
      <c r="A94" s="61"/>
      <c r="B94" s="61"/>
      <c r="C94" s="61"/>
      <c r="D94" s="61"/>
      <c r="E94" s="61"/>
      <c r="F94" s="61"/>
      <c r="H94" s="145" t="s">
        <v>159</v>
      </c>
      <c r="I94" s="145"/>
      <c r="J94" s="145"/>
      <c r="K94" s="145"/>
      <c r="L94" s="147"/>
    </row>
    <row r="95" spans="1:15" x14ac:dyDescent="0.25">
      <c r="A95" s="103"/>
      <c r="B95" s="103"/>
      <c r="C95" s="103"/>
      <c r="D95" s="103"/>
      <c r="E95" s="103"/>
      <c r="F95" s="103"/>
      <c r="H95" s="145"/>
      <c r="I95" s="145"/>
      <c r="J95" s="145"/>
      <c r="K95" s="145"/>
      <c r="L95" s="147"/>
    </row>
    <row r="97" spans="1:16" ht="18.75" x14ac:dyDescent="0.3">
      <c r="A97" s="59" t="s">
        <v>78</v>
      </c>
      <c r="B97" s="59"/>
      <c r="C97" s="59"/>
      <c r="D97" s="59"/>
      <c r="E97" s="59"/>
      <c r="F97" s="59"/>
      <c r="G97" s="59"/>
      <c r="H97" s="59"/>
      <c r="I97" s="59"/>
      <c r="J97" s="59"/>
      <c r="K97" s="59"/>
      <c r="L97" s="59"/>
      <c r="M97" s="59"/>
      <c r="N97" s="59"/>
      <c r="O97" s="59"/>
      <c r="P97" s="59"/>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62"/>
      <c r="P100" s="62"/>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62"/>
      <c r="P107" s="62"/>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59" t="s">
        <v>11</v>
      </c>
      <c r="B164" s="59"/>
      <c r="C164" s="59"/>
      <c r="D164" s="59"/>
      <c r="E164" s="59"/>
      <c r="F164" s="59"/>
      <c r="G164" s="59"/>
      <c r="H164" s="59"/>
      <c r="I164" s="59"/>
      <c r="J164" s="59"/>
      <c r="K164" s="59"/>
      <c r="L164" s="59"/>
      <c r="M164" s="59"/>
      <c r="N164" s="59"/>
      <c r="O164" s="59"/>
      <c r="P164" s="59"/>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3"/>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2"/>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31"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188:P191"/>
    <mergeCell ref="A189:F192"/>
    <mergeCell ref="N192:P194"/>
    <mergeCell ref="A193:F194"/>
    <mergeCell ref="A195:F196"/>
    <mergeCell ref="N196:P199"/>
    <mergeCell ref="A197:F198"/>
    <mergeCell ref="N209:P211"/>
    <mergeCell ref="N200:P202"/>
    <mergeCell ref="A201:F202"/>
    <mergeCell ref="A203:F206"/>
    <mergeCell ref="N204:P208"/>
    <mergeCell ref="A207:F214"/>
    <mergeCell ref="H127:I127"/>
    <mergeCell ref="H137:P138"/>
    <mergeCell ref="H143:P144"/>
    <mergeCell ref="H149:P150"/>
    <mergeCell ref="M131:M132"/>
    <mergeCell ref="N131:N132"/>
    <mergeCell ref="O131:O132"/>
    <mergeCell ref="H134:P136"/>
    <mergeCell ref="H140:P142"/>
    <mergeCell ref="H146:P148"/>
    <mergeCell ref="H155:P156"/>
    <mergeCell ref="H161:P162"/>
    <mergeCell ref="H128:I130"/>
    <mergeCell ref="J128:J130"/>
    <mergeCell ref="K128:K130"/>
    <mergeCell ref="L128:L130"/>
    <mergeCell ref="M128:M130"/>
    <mergeCell ref="N128:N130"/>
    <mergeCell ref="O128:O130"/>
    <mergeCell ref="H131:I132"/>
    <mergeCell ref="K131:K132"/>
    <mergeCell ref="L131:L132"/>
    <mergeCell ref="H152:P154"/>
    <mergeCell ref="B65:E65"/>
    <mergeCell ref="M85:N85"/>
    <mergeCell ref="H86:O86"/>
    <mergeCell ref="H87:J88"/>
    <mergeCell ref="K87:O88"/>
    <mergeCell ref="A99:F100"/>
    <mergeCell ref="H126:I126"/>
    <mergeCell ref="H116:I116"/>
    <mergeCell ref="H117:I117"/>
    <mergeCell ref="H118:I118"/>
    <mergeCell ref="H119:I119"/>
    <mergeCell ref="H120:I120"/>
    <mergeCell ref="H121:I121"/>
    <mergeCell ref="H122:I122"/>
    <mergeCell ref="H123:I123"/>
    <mergeCell ref="H124:I124"/>
    <mergeCell ref="H125:I125"/>
    <mergeCell ref="A2:P2"/>
    <mergeCell ref="A3:P3"/>
    <mergeCell ref="A4:P4"/>
    <mergeCell ref="A5:P5"/>
    <mergeCell ref="B24:E25"/>
    <mergeCell ref="H24:K25"/>
    <mergeCell ref="L24:P25"/>
    <mergeCell ref="A1:P1"/>
    <mergeCell ref="A17:P17"/>
    <mergeCell ref="B21:E21"/>
    <mergeCell ref="A78:A79"/>
    <mergeCell ref="B78:B79"/>
    <mergeCell ref="H78:I79"/>
    <mergeCell ref="J78:J79"/>
    <mergeCell ref="K78:P79"/>
    <mergeCell ref="A28:A29"/>
    <mergeCell ref="A35:F35"/>
    <mergeCell ref="H35:N36"/>
    <mergeCell ref="O35:O36"/>
    <mergeCell ref="B76:B77"/>
    <mergeCell ref="N76:N77"/>
    <mergeCell ref="O76:P77"/>
    <mergeCell ref="A76:A77"/>
    <mergeCell ref="H76:M77"/>
    <mergeCell ref="B28:E29"/>
    <mergeCell ref="H28:K29"/>
    <mergeCell ref="L28:P29"/>
    <mergeCell ref="H68:O69"/>
    <mergeCell ref="M33:O33"/>
    <mergeCell ref="A34:F34"/>
    <mergeCell ref="A38:F39"/>
    <mergeCell ref="M38:O38"/>
    <mergeCell ref="H40:K42"/>
    <mergeCell ref="L40:O42"/>
    <mergeCell ref="L81:L82"/>
    <mergeCell ref="H94:K95"/>
    <mergeCell ref="L94:L95"/>
    <mergeCell ref="A101:F102"/>
    <mergeCell ref="H101:O102"/>
    <mergeCell ref="A81:F81"/>
    <mergeCell ref="A82:F82"/>
    <mergeCell ref="A83:F85"/>
    <mergeCell ref="A86:F88"/>
    <mergeCell ref="K81:K82"/>
    <mergeCell ref="J108:J112"/>
    <mergeCell ref="K108:K112"/>
    <mergeCell ref="L108:L112"/>
    <mergeCell ref="H103:O104"/>
    <mergeCell ref="A105:A106"/>
    <mergeCell ref="B105:B106"/>
    <mergeCell ref="C105:D106"/>
    <mergeCell ref="E105:F106"/>
    <mergeCell ref="H105:J106"/>
    <mergeCell ref="K105:K106"/>
    <mergeCell ref="L105:P106"/>
    <mergeCell ref="A131:A132"/>
    <mergeCell ref="C131:C132"/>
    <mergeCell ref="D131:D132"/>
    <mergeCell ref="E131:E132"/>
    <mergeCell ref="E116:F130"/>
    <mergeCell ref="M108:M112"/>
    <mergeCell ref="N108:N112"/>
    <mergeCell ref="O108:O112"/>
    <mergeCell ref="B113:C115"/>
    <mergeCell ref="D113:D115"/>
    <mergeCell ref="E113:F115"/>
    <mergeCell ref="H113:I115"/>
    <mergeCell ref="J113:J115"/>
    <mergeCell ref="K113:K115"/>
    <mergeCell ref="L113:L115"/>
    <mergeCell ref="M113:M115"/>
    <mergeCell ref="N113:N115"/>
    <mergeCell ref="O113:O115"/>
    <mergeCell ref="A108:A112"/>
    <mergeCell ref="B108:B112"/>
    <mergeCell ref="C108:C112"/>
    <mergeCell ref="D108:D112"/>
    <mergeCell ref="E108:F112"/>
    <mergeCell ref="H108:I112"/>
    <mergeCell ref="A174:A175"/>
    <mergeCell ref="B174:B175"/>
    <mergeCell ref="H175:K177"/>
    <mergeCell ref="L175:L177"/>
    <mergeCell ref="M175:P177"/>
    <mergeCell ref="H169:K170"/>
    <mergeCell ref="H171:K173"/>
    <mergeCell ref="L169:L173"/>
    <mergeCell ref="H158:P160"/>
    <mergeCell ref="A167:A168"/>
    <mergeCell ref="B167:C168"/>
    <mergeCell ref="L181:L184"/>
    <mergeCell ref="M181:P182"/>
    <mergeCell ref="D182:F182"/>
    <mergeCell ref="D183:F183"/>
    <mergeCell ref="D184:F184"/>
    <mergeCell ref="H182:K182"/>
    <mergeCell ref="H183:K183"/>
    <mergeCell ref="H184:K184"/>
    <mergeCell ref="O169:P173"/>
    <mergeCell ref="M169:N173"/>
    <mergeCell ref="H181:K18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lists'!$A$32:$A$46</xm:f>
          </x14:formula1>
          <xm:sqref>B65:E65</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lists'!$A$21:$A$25</xm:f>
          </x14:formula1>
          <xm:sqref>B105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lists'!$A$21:$A$25</xm:f>
          </x14:formula1>
          <xm:sqref>B105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lists'!$A$32:$A$46</xm:f>
          </x14:formula1>
          <xm:sqref>B65:E65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lists'!$A$32:$A$46</xm:f>
          </x14:formula1>
          <xm:sqref>B65:E65</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lists'!$A$21:$A$25</xm:f>
          </x14:formula1>
          <xm:sqref>B105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lists'!$A$21:$A$25</xm:f>
          </x14:formula1>
          <xm:sqref>B105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lists'!$A$32:$A$46</xm:f>
          </x14:formula1>
          <xm:sqref>B65:E65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lists'!$A$32:$A$46</xm:f>
          </x14:formula1>
          <xm:sqref>B65:E65</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lists'!$A$21:$A$25</xm:f>
          </x14:formula1>
          <xm:sqref>B105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lists'!$A$21:$A$25</xm:f>
          </x14:formula1>
          <xm:sqref>B105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lists'!$A$32:$A$46</xm:f>
          </x14:formula1>
          <xm:sqref>B65:E65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lists'!$A$32:$A$46</xm:f>
          </x14:formula1>
          <xm:sqref>B65:E65</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lists'!$A$21:$A$25</xm:f>
          </x14:formula1>
          <xm:sqref>B105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zoomScaleNormal="100" workbookViewId="0">
      <selection activeCell="B21" sqref="B21:E21"/>
    </sheetView>
  </sheetViews>
  <sheetFormatPr defaultRowHeight="15" x14ac:dyDescent="0.25"/>
  <cols>
    <col min="1" max="1" width="40" style="3" customWidth="1"/>
    <col min="2" max="6" width="15" customWidth="1"/>
    <col min="7" max="7" width="2.85546875" customWidth="1"/>
    <col min="8" max="16" width="15" customWidth="1"/>
    <col min="17" max="17" width="2.85546875" customWidth="1"/>
  </cols>
  <sheetData>
    <row r="1" spans="1:16" ht="18.75" x14ac:dyDescent="0.25">
      <c r="A1" s="135" t="s">
        <v>258</v>
      </c>
      <c r="B1" s="135"/>
      <c r="C1" s="135"/>
      <c r="D1" s="135"/>
      <c r="E1" s="135"/>
      <c r="F1" s="135"/>
      <c r="G1" s="135"/>
      <c r="H1" s="135"/>
      <c r="I1" s="135"/>
      <c r="J1" s="135"/>
      <c r="K1" s="135"/>
      <c r="L1" s="135"/>
      <c r="M1" s="135"/>
      <c r="N1" s="135"/>
      <c r="O1" s="135"/>
      <c r="P1" s="135"/>
    </row>
    <row r="2" spans="1:16" ht="18.75" x14ac:dyDescent="0.25">
      <c r="A2" s="120" t="s">
        <v>257</v>
      </c>
      <c r="B2" s="120"/>
      <c r="C2" s="120"/>
      <c r="D2" s="120"/>
      <c r="E2" s="120"/>
      <c r="F2" s="120"/>
      <c r="G2" s="120"/>
      <c r="H2" s="120"/>
      <c r="I2" s="120"/>
      <c r="J2" s="120"/>
      <c r="K2" s="120"/>
      <c r="L2" s="120"/>
      <c r="M2" s="120"/>
      <c r="N2" s="120"/>
      <c r="O2" s="120"/>
      <c r="P2" s="120"/>
    </row>
    <row r="3" spans="1:16" ht="18.75" x14ac:dyDescent="0.25">
      <c r="A3" s="120" t="s">
        <v>256</v>
      </c>
      <c r="B3" s="120"/>
      <c r="C3" s="120"/>
      <c r="D3" s="120"/>
      <c r="E3" s="120"/>
      <c r="F3" s="120"/>
      <c r="G3" s="120"/>
      <c r="H3" s="120"/>
      <c r="I3" s="120"/>
      <c r="J3" s="120"/>
      <c r="K3" s="120"/>
      <c r="L3" s="120"/>
      <c r="M3" s="120"/>
      <c r="N3" s="120"/>
      <c r="O3" s="120"/>
      <c r="P3" s="120"/>
    </row>
    <row r="4" spans="1:16" ht="18.75" x14ac:dyDescent="0.25">
      <c r="A4" s="120" t="str">
        <f>'Instructions-Agency Info'!A4:G4</f>
        <v>Activity Form for FY2025 Receivable Leases</v>
      </c>
      <c r="B4" s="120"/>
      <c r="C4" s="120"/>
      <c r="D4" s="120"/>
      <c r="E4" s="120"/>
      <c r="F4" s="120"/>
      <c r="G4" s="120"/>
      <c r="H4" s="120"/>
      <c r="I4" s="120"/>
      <c r="J4" s="120"/>
      <c r="K4" s="120"/>
      <c r="L4" s="120"/>
      <c r="M4" s="120"/>
      <c r="N4" s="120"/>
      <c r="O4" s="120"/>
      <c r="P4" s="120"/>
    </row>
    <row r="5" spans="1:16" ht="18.75" x14ac:dyDescent="0.25">
      <c r="A5" s="122" t="s">
        <v>254</v>
      </c>
      <c r="B5" s="122"/>
      <c r="C5" s="122"/>
      <c r="D5" s="122"/>
      <c r="E5" s="122"/>
      <c r="F5" s="122"/>
      <c r="G5" s="122"/>
      <c r="H5" s="122"/>
      <c r="I5" s="122"/>
      <c r="J5" s="122"/>
      <c r="K5" s="122"/>
      <c r="L5" s="122"/>
      <c r="M5" s="122"/>
      <c r="N5" s="122"/>
      <c r="O5" s="122"/>
      <c r="P5" s="122"/>
    </row>
    <row r="6" spans="1:16" ht="15.75" x14ac:dyDescent="0.25">
      <c r="A6" s="87" t="str">
        <f>'Instructions-Agency Info'!A6</f>
        <v>---- Due Date 8/8/2025 ----</v>
      </c>
    </row>
    <row r="8" spans="1:16" ht="15.75" x14ac:dyDescent="0.25">
      <c r="A8" s="54" t="s">
        <v>104</v>
      </c>
    </row>
    <row r="9" spans="1:16" ht="15.75" x14ac:dyDescent="0.25">
      <c r="A9" s="54" t="s">
        <v>103</v>
      </c>
    </row>
    <row r="10" spans="1:16" x14ac:dyDescent="0.25">
      <c r="A10" s="88" t="s">
        <v>200</v>
      </c>
      <c r="B10" s="2"/>
      <c r="C10" s="2"/>
      <c r="D10" s="2"/>
      <c r="E10" s="2"/>
      <c r="F10" s="7"/>
      <c r="G10" s="7"/>
      <c r="H10" s="7"/>
      <c r="I10" s="7"/>
      <c r="J10" s="7"/>
      <c r="K10" s="7"/>
      <c r="L10" s="7"/>
      <c r="M10" s="7"/>
    </row>
    <row r="11" spans="1:16" x14ac:dyDescent="0.25">
      <c r="A11" s="89" t="s">
        <v>201</v>
      </c>
      <c r="B11" s="90"/>
      <c r="C11" s="90"/>
      <c r="D11" s="90"/>
      <c r="E11" s="90"/>
      <c r="F11" s="7"/>
      <c r="G11" s="7"/>
      <c r="H11" s="7"/>
      <c r="I11" s="7"/>
      <c r="J11" s="7"/>
      <c r="K11" s="7"/>
      <c r="L11" s="7"/>
      <c r="M11" s="7"/>
    </row>
    <row r="12" spans="1:16" x14ac:dyDescent="0.25">
      <c r="A12" s="89" t="s">
        <v>202</v>
      </c>
      <c r="B12" s="90"/>
      <c r="C12" s="90"/>
      <c r="D12" s="90"/>
      <c r="E12" s="90"/>
      <c r="F12" s="7"/>
      <c r="G12" s="7"/>
      <c r="H12" s="7"/>
      <c r="I12" s="7"/>
      <c r="J12" s="7"/>
      <c r="K12" s="7"/>
      <c r="L12" s="7"/>
      <c r="M12" s="7"/>
    </row>
    <row r="13" spans="1:16" ht="15.75" thickBot="1" x14ac:dyDescent="0.3">
      <c r="A13" s="91" t="s">
        <v>203</v>
      </c>
      <c r="B13" s="92"/>
      <c r="C13" s="92"/>
      <c r="D13" s="92"/>
      <c r="E13" s="92"/>
      <c r="F13" s="7"/>
      <c r="G13" s="7"/>
      <c r="H13" s="7"/>
      <c r="I13" s="7"/>
      <c r="J13" s="7"/>
      <c r="K13" s="7"/>
      <c r="L13" s="7"/>
      <c r="M13" s="7"/>
    </row>
    <row r="14" spans="1:16" ht="15.75" thickBot="1" x14ac:dyDescent="0.3">
      <c r="A14" s="93" t="s">
        <v>204</v>
      </c>
      <c r="B14" s="94"/>
      <c r="C14" s="94"/>
      <c r="D14" s="94"/>
      <c r="E14" s="95"/>
      <c r="F14" s="7"/>
      <c r="G14" s="7"/>
      <c r="H14" s="7"/>
      <c r="I14" s="7"/>
      <c r="J14" s="7"/>
      <c r="K14" s="7"/>
      <c r="L14" s="7"/>
      <c r="M14" s="7"/>
    </row>
    <row r="15" spans="1:16" x14ac:dyDescent="0.25">
      <c r="A15" s="91" t="s">
        <v>205</v>
      </c>
      <c r="B15" s="92"/>
      <c r="C15" s="92"/>
      <c r="D15" s="92"/>
      <c r="E15" s="92"/>
      <c r="F15" s="7"/>
      <c r="G15" s="7"/>
      <c r="H15" s="7"/>
      <c r="I15" s="7"/>
      <c r="J15" s="7"/>
      <c r="K15" s="7"/>
      <c r="L15" s="7"/>
      <c r="M15" s="7"/>
    </row>
    <row r="16" spans="1:16" x14ac:dyDescent="0.25">
      <c r="A16" s="10"/>
    </row>
    <row r="17" spans="1:16" ht="18.75" x14ac:dyDescent="0.3">
      <c r="A17" s="139" t="s">
        <v>2</v>
      </c>
      <c r="B17" s="139"/>
      <c r="C17" s="139"/>
      <c r="D17" s="139"/>
      <c r="E17" s="139"/>
      <c r="F17" s="139"/>
      <c r="G17" s="139"/>
      <c r="H17" s="139"/>
      <c r="I17" s="139"/>
      <c r="J17" s="139"/>
      <c r="K17" s="139"/>
      <c r="L17" s="139"/>
      <c r="M17" s="139"/>
      <c r="N17" s="139"/>
      <c r="O17" s="139"/>
      <c r="P17" s="139"/>
    </row>
    <row r="19" spans="1:16" s="35" customFormat="1" x14ac:dyDescent="0.25">
      <c r="A19" s="32" t="s">
        <v>194</v>
      </c>
      <c r="B19" s="82">
        <f>'Instructions-Agency Info'!B55</f>
        <v>0</v>
      </c>
      <c r="C19" s="83"/>
      <c r="D19" s="83"/>
      <c r="E19" s="83"/>
      <c r="F19" s="33"/>
      <c r="G19" s="33"/>
      <c r="H19" s="33"/>
      <c r="I19" s="33"/>
      <c r="J19" s="33"/>
      <c r="K19" s="33"/>
      <c r="L19" s="33"/>
      <c r="M19" s="33"/>
      <c r="N19" s="33"/>
      <c r="O19" s="33"/>
      <c r="P19" s="33"/>
    </row>
    <row r="21" spans="1:16" s="35" customFormat="1" x14ac:dyDescent="0.25">
      <c r="A21" s="32" t="s">
        <v>206</v>
      </c>
      <c r="B21" s="194"/>
      <c r="C21" s="194"/>
      <c r="D21" s="194"/>
      <c r="E21" s="194"/>
      <c r="F21" s="33"/>
      <c r="G21" s="33"/>
      <c r="H21" s="33"/>
      <c r="I21" s="33"/>
      <c r="J21" s="33"/>
      <c r="K21" s="33"/>
      <c r="L21" s="33"/>
      <c r="M21" s="33"/>
      <c r="N21" s="33"/>
      <c r="O21" s="33"/>
      <c r="P21" s="33"/>
    </row>
    <row r="22" spans="1:16" s="35" customFormat="1" x14ac:dyDescent="0.25">
      <c r="A22" s="34"/>
      <c r="B22" s="36"/>
      <c r="C22" s="36"/>
      <c r="D22" s="36"/>
      <c r="E22" s="36"/>
    </row>
    <row r="23" spans="1:16" s="35" customFormat="1" x14ac:dyDescent="0.25">
      <c r="A23" s="37"/>
      <c r="H23" s="38" t="s">
        <v>259</v>
      </c>
    </row>
    <row r="24" spans="1:16" s="35" customFormat="1" x14ac:dyDescent="0.25">
      <c r="B24" s="194"/>
      <c r="C24" s="194"/>
      <c r="D24" s="194"/>
      <c r="E24" s="194"/>
      <c r="H24" s="196"/>
      <c r="I24" s="196"/>
      <c r="J24" s="196"/>
      <c r="K24" s="196"/>
      <c r="L24" s="198" t="s">
        <v>173</v>
      </c>
      <c r="M24" s="198"/>
      <c r="N24" s="198"/>
      <c r="O24" s="198"/>
      <c r="P24" s="198"/>
    </row>
    <row r="25" spans="1:16" s="35" customFormat="1" x14ac:dyDescent="0.25">
      <c r="A25" s="32" t="s">
        <v>207</v>
      </c>
      <c r="B25" s="194"/>
      <c r="C25" s="194"/>
      <c r="D25" s="194"/>
      <c r="E25" s="194"/>
      <c r="F25" s="33"/>
      <c r="G25" s="33"/>
      <c r="H25" s="196"/>
      <c r="I25" s="196"/>
      <c r="J25" s="196"/>
      <c r="K25" s="196"/>
      <c r="L25" s="198"/>
      <c r="M25" s="198"/>
      <c r="N25" s="198"/>
      <c r="O25" s="198"/>
      <c r="P25" s="198"/>
    </row>
    <row r="27" spans="1:16" x14ac:dyDescent="0.25">
      <c r="H27" s="11" t="s">
        <v>64</v>
      </c>
    </row>
    <row r="28" spans="1:16" x14ac:dyDescent="0.25">
      <c r="A28" s="183" t="s">
        <v>208</v>
      </c>
      <c r="B28" s="193"/>
      <c r="C28" s="193"/>
      <c r="D28" s="193"/>
      <c r="E28" s="193"/>
      <c r="F28" s="35"/>
      <c r="G28" s="35"/>
      <c r="H28" s="195"/>
      <c r="I28" s="195"/>
      <c r="J28" s="195"/>
      <c r="K28" s="195"/>
      <c r="L28" s="141" t="s">
        <v>83</v>
      </c>
      <c r="M28" s="141"/>
      <c r="N28" s="141"/>
      <c r="O28" s="141"/>
      <c r="P28" s="141"/>
    </row>
    <row r="29" spans="1:16" x14ac:dyDescent="0.25">
      <c r="A29" s="184"/>
      <c r="B29" s="194"/>
      <c r="C29" s="194"/>
      <c r="D29" s="194"/>
      <c r="E29" s="194"/>
      <c r="F29" s="33"/>
      <c r="G29" s="33"/>
      <c r="H29" s="196"/>
      <c r="I29" s="196"/>
      <c r="J29" s="196"/>
      <c r="K29" s="196"/>
      <c r="L29" s="197"/>
      <c r="M29" s="197"/>
      <c r="N29" s="197"/>
      <c r="O29" s="197"/>
      <c r="P29" s="197"/>
    </row>
    <row r="30" spans="1:16" x14ac:dyDescent="0.25">
      <c r="A30" s="108"/>
      <c r="B30" s="14"/>
      <c r="C30" s="14"/>
      <c r="D30" s="14"/>
      <c r="E30" s="14"/>
      <c r="F30" s="7"/>
      <c r="G30" s="7"/>
      <c r="H30" s="14"/>
      <c r="I30" s="14"/>
      <c r="J30" s="14"/>
      <c r="K30" s="14"/>
    </row>
    <row r="31" spans="1:16" x14ac:dyDescent="0.25">
      <c r="A31" s="22" t="s">
        <v>106</v>
      </c>
      <c r="H31" s="35"/>
      <c r="I31" s="35"/>
      <c r="J31" s="35"/>
      <c r="K31" s="35"/>
      <c r="L31" s="35"/>
      <c r="M31" s="35"/>
      <c r="N31" s="35"/>
      <c r="O31" s="35"/>
      <c r="P31" s="35"/>
    </row>
    <row r="32" spans="1:16" x14ac:dyDescent="0.25">
      <c r="A32" s="99" t="s">
        <v>209</v>
      </c>
      <c r="B32" s="75"/>
      <c r="H32" s="11" t="s">
        <v>225</v>
      </c>
    </row>
    <row r="33" spans="1:16" x14ac:dyDescent="0.25">
      <c r="A33" s="110" t="s">
        <v>88</v>
      </c>
      <c r="B33" s="27"/>
      <c r="C33" s="110"/>
      <c r="D33" s="110"/>
      <c r="E33" s="110"/>
      <c r="F33" s="110"/>
      <c r="H33" t="s">
        <v>148</v>
      </c>
      <c r="M33" s="200"/>
      <c r="N33" s="200"/>
      <c r="O33" s="200"/>
    </row>
    <row r="34" spans="1:16" x14ac:dyDescent="0.25">
      <c r="A34" s="170" t="s">
        <v>261</v>
      </c>
      <c r="B34" s="185"/>
      <c r="C34" s="185"/>
      <c r="D34" s="185"/>
      <c r="E34" s="185"/>
      <c r="F34" s="185"/>
      <c r="M34" s="66"/>
      <c r="N34" s="66"/>
      <c r="O34" s="66"/>
    </row>
    <row r="35" spans="1:16" x14ac:dyDescent="0.25">
      <c r="A35" s="170" t="s">
        <v>260</v>
      </c>
      <c r="B35" s="185"/>
      <c r="C35" s="185"/>
      <c r="D35" s="185"/>
      <c r="E35" s="185"/>
      <c r="F35" s="185"/>
      <c r="H35" s="145" t="s">
        <v>85</v>
      </c>
      <c r="I35" s="145"/>
      <c r="J35" s="145"/>
      <c r="K35" s="145"/>
      <c r="L35" s="145"/>
      <c r="M35" s="145"/>
      <c r="N35" s="145"/>
      <c r="O35" s="186"/>
    </row>
    <row r="36" spans="1:16" x14ac:dyDescent="0.25">
      <c r="A36" s="37"/>
      <c r="B36" s="41"/>
      <c r="C36" s="35"/>
      <c r="D36" s="35"/>
      <c r="E36" s="35"/>
      <c r="F36" s="35"/>
      <c r="H36" s="145"/>
      <c r="I36" s="145"/>
      <c r="J36" s="145"/>
      <c r="K36" s="145"/>
      <c r="L36" s="145"/>
      <c r="M36" s="145"/>
      <c r="N36" s="145"/>
      <c r="O36" s="186"/>
    </row>
    <row r="37" spans="1:16" ht="15" customHeight="1" x14ac:dyDescent="0.25">
      <c r="A37" s="110"/>
      <c r="B37" s="110"/>
      <c r="C37" s="110"/>
      <c r="D37" s="110"/>
      <c r="E37" s="110"/>
      <c r="F37" s="110"/>
      <c r="H37" s="107"/>
      <c r="I37" s="107"/>
      <c r="J37" s="107"/>
      <c r="K37" s="107"/>
      <c r="L37" s="107"/>
      <c r="M37" s="107"/>
      <c r="N37" s="107"/>
      <c r="O37" s="7"/>
    </row>
    <row r="38" spans="1:16" x14ac:dyDescent="0.25">
      <c r="A38" s="201" t="s">
        <v>91</v>
      </c>
      <c r="B38" s="201"/>
      <c r="C38" s="201"/>
      <c r="D38" s="201"/>
      <c r="E38" s="201"/>
      <c r="F38" s="201"/>
      <c r="H38" t="s">
        <v>149</v>
      </c>
      <c r="M38" s="199"/>
      <c r="N38" s="199"/>
      <c r="O38" s="199"/>
    </row>
    <row r="39" spans="1:16" ht="15" customHeight="1" x14ac:dyDescent="0.25">
      <c r="A39" s="201"/>
      <c r="B39" s="201"/>
      <c r="C39" s="201"/>
      <c r="D39" s="201"/>
      <c r="E39" s="201"/>
      <c r="F39" s="201"/>
      <c r="G39" s="35"/>
      <c r="H39" s="7"/>
      <c r="I39" s="7"/>
      <c r="J39" s="7"/>
      <c r="K39" s="7"/>
      <c r="L39" s="7"/>
      <c r="M39" s="66"/>
      <c r="N39" s="66"/>
      <c r="O39" s="66"/>
    </row>
    <row r="40" spans="1:16" x14ac:dyDescent="0.25">
      <c r="A40" s="45" t="s">
        <v>89</v>
      </c>
      <c r="B40" s="46"/>
      <c r="C40" s="47"/>
      <c r="D40" s="47"/>
      <c r="E40" s="47"/>
      <c r="F40" s="47"/>
      <c r="G40" s="35"/>
      <c r="H40" s="141" t="s">
        <v>150</v>
      </c>
      <c r="I40" s="141"/>
      <c r="J40" s="141"/>
      <c r="K40" s="141"/>
      <c r="L40" s="195"/>
      <c r="M40" s="195"/>
      <c r="N40" s="195"/>
      <c r="O40" s="195"/>
      <c r="P40" s="35"/>
    </row>
    <row r="41" spans="1:16" s="35" customFormat="1" x14ac:dyDescent="0.25">
      <c r="A41" s="45" t="s">
        <v>90</v>
      </c>
      <c r="B41" s="46"/>
      <c r="C41" s="47"/>
      <c r="D41" s="47"/>
      <c r="E41" s="47"/>
      <c r="F41" s="47"/>
      <c r="H41" s="141"/>
      <c r="I41" s="141"/>
      <c r="J41" s="141"/>
      <c r="K41" s="141"/>
      <c r="L41" s="195"/>
      <c r="M41" s="195"/>
      <c r="N41" s="195"/>
      <c r="O41" s="195"/>
    </row>
    <row r="42" spans="1:16" s="35" customFormat="1" x14ac:dyDescent="0.25">
      <c r="A42" s="37"/>
      <c r="B42" s="41"/>
      <c r="H42" s="141"/>
      <c r="I42" s="141"/>
      <c r="J42" s="141"/>
      <c r="K42" s="141"/>
      <c r="L42" s="195"/>
      <c r="M42" s="195"/>
      <c r="N42" s="195"/>
      <c r="O42" s="195"/>
    </row>
    <row r="43" spans="1:16" s="35" customFormat="1" x14ac:dyDescent="0.25">
      <c r="A43" s="37"/>
      <c r="B43" s="41"/>
      <c r="H43" s="109"/>
      <c r="I43" s="109"/>
      <c r="J43" s="109"/>
      <c r="K43" s="109"/>
      <c r="L43" s="98"/>
      <c r="M43" s="98"/>
      <c r="N43" s="98"/>
      <c r="O43" s="98"/>
    </row>
    <row r="44" spans="1:16" s="35" customFormat="1" x14ac:dyDescent="0.25">
      <c r="A44" s="100" t="s">
        <v>210</v>
      </c>
      <c r="B44" s="76"/>
      <c r="H44" s="109"/>
      <c r="I44" s="109"/>
      <c r="J44" s="109"/>
      <c r="K44" s="109"/>
      <c r="L44" s="36"/>
      <c r="M44" s="36"/>
      <c r="N44" s="36"/>
      <c r="O44" s="36"/>
    </row>
    <row r="45" spans="1:16" s="35" customFormat="1" x14ac:dyDescent="0.25">
      <c r="A45" s="49" t="s">
        <v>87</v>
      </c>
      <c r="B45" s="41"/>
    </row>
    <row r="46" spans="1:16" x14ac:dyDescent="0.25">
      <c r="B46" s="7"/>
    </row>
    <row r="47" spans="1:16" x14ac:dyDescent="0.25">
      <c r="A47" s="99" t="s">
        <v>211</v>
      </c>
      <c r="B47" s="75"/>
    </row>
    <row r="48" spans="1:16" x14ac:dyDescent="0.25">
      <c r="A48" s="48" t="s">
        <v>87</v>
      </c>
      <c r="B48" s="44"/>
      <c r="C48" s="33"/>
      <c r="D48" s="33"/>
      <c r="E48" s="33"/>
      <c r="F48" s="33"/>
      <c r="G48" s="33"/>
      <c r="H48" s="33"/>
      <c r="I48" s="33"/>
      <c r="J48" s="33"/>
      <c r="K48" s="33"/>
      <c r="L48" s="33"/>
      <c r="M48" s="33"/>
      <c r="N48" s="33"/>
      <c r="O48" s="33"/>
      <c r="P48" s="33"/>
    </row>
    <row r="50" spans="1:16" ht="15.75" thickBot="1" x14ac:dyDescent="0.3">
      <c r="A50" s="22" t="s">
        <v>105</v>
      </c>
      <c r="B50" s="14"/>
    </row>
    <row r="51" spans="1:16" ht="15.75" thickBot="1" x14ac:dyDescent="0.3">
      <c r="A51" s="26" t="s">
        <v>175</v>
      </c>
      <c r="B51" s="14"/>
      <c r="H51" s="11" t="s">
        <v>262</v>
      </c>
      <c r="L51" s="96"/>
      <c r="M51" s="110" t="s">
        <v>219</v>
      </c>
    </row>
    <row r="52" spans="1:16" x14ac:dyDescent="0.25">
      <c r="A52" s="26"/>
      <c r="B52" s="14"/>
      <c r="H52" s="11" t="s">
        <v>218</v>
      </c>
    </row>
    <row r="53" spans="1:16" x14ac:dyDescent="0.25">
      <c r="A53" s="26"/>
      <c r="B53" s="14"/>
      <c r="H53" s="10"/>
      <c r="I53" s="10"/>
      <c r="J53" s="10"/>
      <c r="K53" s="10"/>
      <c r="L53" s="10"/>
      <c r="M53" s="10"/>
      <c r="N53" s="10"/>
      <c r="O53" s="10"/>
    </row>
    <row r="54" spans="1:16" x14ac:dyDescent="0.25">
      <c r="A54" s="10" t="s">
        <v>263</v>
      </c>
      <c r="B54" s="1" t="s">
        <v>4</v>
      </c>
      <c r="C54" s="1" t="s">
        <v>5</v>
      </c>
      <c r="D54" s="1" t="s">
        <v>6</v>
      </c>
      <c r="E54" s="1" t="s">
        <v>7</v>
      </c>
      <c r="F54" s="115" t="s">
        <v>63</v>
      </c>
      <c r="H54" s="1" t="s">
        <v>4</v>
      </c>
      <c r="I54" s="1" t="s">
        <v>5</v>
      </c>
      <c r="J54" s="1" t="s">
        <v>6</v>
      </c>
      <c r="K54" s="1" t="s">
        <v>7</v>
      </c>
      <c r="L54" s="115" t="s">
        <v>63</v>
      </c>
    </row>
    <row r="55" spans="1:16" x14ac:dyDescent="0.25">
      <c r="A55" s="106" t="s">
        <v>82</v>
      </c>
      <c r="B55" s="77">
        <v>0</v>
      </c>
      <c r="C55" s="77">
        <v>0</v>
      </c>
      <c r="D55" s="77">
        <v>0</v>
      </c>
      <c r="E55" s="77">
        <v>0</v>
      </c>
      <c r="F55" s="23">
        <f>SUM(B55:E55)</f>
        <v>0</v>
      </c>
      <c r="H55" s="69">
        <v>0</v>
      </c>
      <c r="I55" s="69">
        <v>0</v>
      </c>
      <c r="J55" s="69">
        <v>0</v>
      </c>
      <c r="K55" s="69">
        <v>0</v>
      </c>
      <c r="L55" s="23">
        <f>SUM(H55:K55)</f>
        <v>0</v>
      </c>
      <c r="M55" t="s">
        <v>92</v>
      </c>
    </row>
    <row r="56" spans="1:16" x14ac:dyDescent="0.25">
      <c r="A56" s="106" t="s">
        <v>152</v>
      </c>
      <c r="B56" s="78">
        <v>0</v>
      </c>
      <c r="C56" s="78">
        <v>0</v>
      </c>
      <c r="D56" s="78">
        <v>0</v>
      </c>
      <c r="E56" s="78">
        <v>0</v>
      </c>
      <c r="F56" s="8">
        <f>SUM(B56:E56)</f>
        <v>0</v>
      </c>
      <c r="H56" s="70">
        <v>0</v>
      </c>
      <c r="I56" s="70">
        <v>0</v>
      </c>
      <c r="J56" s="70">
        <v>0</v>
      </c>
      <c r="K56" s="70">
        <v>0</v>
      </c>
      <c r="L56" s="16">
        <f>SUM(H56:K56)</f>
        <v>0</v>
      </c>
      <c r="M56" t="s">
        <v>153</v>
      </c>
    </row>
    <row r="57" spans="1:16" x14ac:dyDescent="0.25">
      <c r="A57" s="108" t="s">
        <v>0</v>
      </c>
      <c r="B57" s="79"/>
      <c r="C57" s="79"/>
      <c r="D57" s="79"/>
      <c r="E57" s="79"/>
      <c r="H57" s="71"/>
      <c r="I57" s="71"/>
      <c r="J57" s="71"/>
      <c r="K57" s="71"/>
    </row>
    <row r="58" spans="1:16" x14ac:dyDescent="0.25">
      <c r="A58" s="108" t="s">
        <v>1</v>
      </c>
      <c r="B58" s="79"/>
      <c r="C58" s="79"/>
      <c r="D58" s="79"/>
      <c r="E58" s="79"/>
      <c r="H58" s="71"/>
      <c r="I58" s="71"/>
      <c r="J58" s="71"/>
      <c r="K58" s="71"/>
      <c r="M58" s="7" t="s">
        <v>154</v>
      </c>
      <c r="N58" s="7"/>
      <c r="O58" s="7"/>
      <c r="P58" s="7"/>
    </row>
    <row r="59" spans="1:16" x14ac:dyDescent="0.25">
      <c r="A59" s="108" t="s">
        <v>151</v>
      </c>
      <c r="B59" s="79"/>
      <c r="C59" s="79"/>
      <c r="D59" s="79"/>
      <c r="E59" s="79"/>
      <c r="H59" s="71"/>
      <c r="I59" s="71"/>
      <c r="J59" s="71"/>
      <c r="K59" s="71"/>
      <c r="M59" s="7" t="s">
        <v>155</v>
      </c>
    </row>
    <row r="60" spans="1:16" x14ac:dyDescent="0.25">
      <c r="A60" s="39"/>
      <c r="B60" s="40"/>
      <c r="C60" s="40"/>
      <c r="D60" s="40"/>
      <c r="E60" s="40"/>
      <c r="F60" s="41"/>
      <c r="G60" s="41"/>
      <c r="H60" s="40"/>
      <c r="I60" s="40"/>
      <c r="J60" s="40"/>
      <c r="K60" s="40"/>
      <c r="L60" s="35"/>
      <c r="M60" s="35" t="s">
        <v>264</v>
      </c>
      <c r="N60" s="35"/>
      <c r="O60" s="35"/>
      <c r="P60" s="35"/>
    </row>
    <row r="61" spans="1:16" s="35" customFormat="1" x14ac:dyDescent="0.25">
      <c r="A61" s="50"/>
      <c r="B61" s="40"/>
      <c r="C61" s="40"/>
      <c r="D61" s="40"/>
      <c r="E61" s="40"/>
      <c r="F61" s="41"/>
      <c r="G61" s="41"/>
      <c r="H61" s="40"/>
      <c r="I61" s="40"/>
      <c r="J61" s="40"/>
      <c r="K61" s="40"/>
      <c r="M61" s="41" t="s">
        <v>156</v>
      </c>
    </row>
    <row r="62" spans="1:16" x14ac:dyDescent="0.25">
      <c r="A62" s="42"/>
      <c r="B62" s="43"/>
      <c r="C62" s="43"/>
      <c r="D62" s="43"/>
      <c r="E62" s="43"/>
      <c r="F62" s="44"/>
      <c r="G62" s="44"/>
      <c r="H62" s="43"/>
      <c r="I62" s="43"/>
      <c r="J62" s="43"/>
      <c r="K62" s="43"/>
      <c r="L62" s="33"/>
      <c r="M62" s="33"/>
      <c r="N62" s="33"/>
      <c r="O62" s="33"/>
      <c r="P62" s="33"/>
    </row>
    <row r="63" spans="1:16" ht="18.75" x14ac:dyDescent="0.3">
      <c r="A63" s="104" t="s">
        <v>107</v>
      </c>
      <c r="B63" s="104"/>
      <c r="C63" s="104"/>
      <c r="D63" s="104"/>
      <c r="E63" s="104"/>
      <c r="F63" s="104"/>
      <c r="G63" s="104"/>
      <c r="H63" s="104"/>
      <c r="I63" s="104"/>
      <c r="J63" s="104"/>
      <c r="K63" s="104"/>
      <c r="L63" s="104"/>
      <c r="M63" s="104"/>
      <c r="N63" s="104"/>
      <c r="O63" s="104"/>
      <c r="P63" s="104"/>
    </row>
    <row r="64" spans="1:16" ht="15.75" thickBot="1" x14ac:dyDescent="0.3"/>
    <row r="65" spans="1:16" ht="15.75" thickBot="1" x14ac:dyDescent="0.3">
      <c r="A65" s="107" t="s">
        <v>212</v>
      </c>
      <c r="B65" s="171"/>
      <c r="C65" s="171"/>
      <c r="D65" s="171"/>
      <c r="E65" s="171"/>
      <c r="H65" s="11" t="s">
        <v>265</v>
      </c>
      <c r="L65" s="96"/>
      <c r="M65" s="110" t="s">
        <v>221</v>
      </c>
    </row>
    <row r="66" spans="1:16" x14ac:dyDescent="0.25">
      <c r="H66" s="11"/>
    </row>
    <row r="67" spans="1:16" x14ac:dyDescent="0.25">
      <c r="A67" s="20"/>
      <c r="B67" s="7"/>
      <c r="C67" s="7"/>
      <c r="D67" s="7"/>
      <c r="E67" s="7"/>
      <c r="F67" s="7"/>
      <c r="H67" t="s">
        <v>220</v>
      </c>
    </row>
    <row r="68" spans="1:16" x14ac:dyDescent="0.25">
      <c r="A68" s="20"/>
      <c r="B68" s="7"/>
      <c r="C68" s="7"/>
      <c r="D68" s="7"/>
      <c r="E68" s="7"/>
      <c r="F68" s="7"/>
      <c r="H68" s="199"/>
      <c r="I68" s="199"/>
      <c r="J68" s="199"/>
      <c r="K68" s="199"/>
      <c r="L68" s="199"/>
      <c r="M68" s="199"/>
      <c r="N68" s="199"/>
      <c r="O68" s="199"/>
    </row>
    <row r="69" spans="1:16" x14ac:dyDescent="0.25">
      <c r="A69" s="20"/>
      <c r="B69" s="19"/>
      <c r="C69" s="7"/>
      <c r="D69" s="7"/>
      <c r="E69" s="19"/>
      <c r="F69" s="28"/>
      <c r="H69" s="199"/>
      <c r="I69" s="199"/>
      <c r="J69" s="199"/>
      <c r="K69" s="199"/>
      <c r="L69" s="199"/>
      <c r="M69" s="199"/>
      <c r="N69" s="199"/>
      <c r="O69" s="199"/>
    </row>
    <row r="70" spans="1:16" x14ac:dyDescent="0.25">
      <c r="A70" s="20"/>
      <c r="B70" s="7"/>
      <c r="C70" s="7"/>
      <c r="D70" s="7"/>
      <c r="E70" s="7"/>
      <c r="F70" s="7"/>
      <c r="H70" t="s">
        <v>108</v>
      </c>
    </row>
    <row r="71" spans="1:16" x14ac:dyDescent="0.25">
      <c r="A71" s="20"/>
      <c r="B71" s="7"/>
      <c r="C71" s="7"/>
      <c r="D71" s="7"/>
      <c r="E71" s="7"/>
      <c r="F71" s="7"/>
    </row>
    <row r="72" spans="1:16" ht="18.75" x14ac:dyDescent="0.3">
      <c r="A72" s="104" t="s">
        <v>76</v>
      </c>
      <c r="B72" s="104"/>
      <c r="C72" s="104"/>
      <c r="D72" s="104"/>
      <c r="E72" s="104"/>
      <c r="F72" s="104"/>
      <c r="G72" s="104"/>
      <c r="H72" s="104"/>
      <c r="I72" s="104"/>
      <c r="J72" s="104"/>
      <c r="K72" s="104"/>
      <c r="L72" s="104"/>
      <c r="M72" s="104"/>
      <c r="N72" s="104"/>
      <c r="O72" s="104"/>
      <c r="P72" s="104"/>
    </row>
    <row r="74" spans="1:16" ht="15.75" customHeight="1" x14ac:dyDescent="0.25">
      <c r="A74" s="3" t="s">
        <v>213</v>
      </c>
      <c r="B74" s="114"/>
      <c r="I74" s="29"/>
      <c r="J74" s="29"/>
      <c r="K74" s="29"/>
      <c r="L74" s="29"/>
      <c r="M74" s="29"/>
      <c r="N74" s="29"/>
      <c r="O74" s="29"/>
    </row>
    <row r="75" spans="1:16" ht="15" customHeight="1" thickBot="1" x14ac:dyDescent="0.3">
      <c r="H75" s="29"/>
      <c r="I75" s="29"/>
      <c r="J75" s="29"/>
      <c r="K75" s="29"/>
      <c r="L75" s="29"/>
      <c r="M75" s="29"/>
      <c r="N75" s="29"/>
      <c r="O75" s="29"/>
    </row>
    <row r="76" spans="1:16" x14ac:dyDescent="0.25">
      <c r="A76" s="145" t="s">
        <v>214</v>
      </c>
      <c r="B76" s="180"/>
      <c r="C76" s="7"/>
      <c r="E76" s="7"/>
      <c r="H76" s="191" t="s">
        <v>266</v>
      </c>
      <c r="I76" s="191"/>
      <c r="J76" s="191"/>
      <c r="K76" s="191"/>
      <c r="L76" s="191"/>
      <c r="M76" s="192"/>
      <c r="N76" s="187"/>
      <c r="O76" s="189" t="s">
        <v>222</v>
      </c>
      <c r="P76" s="190"/>
    </row>
    <row r="77" spans="1:16" ht="15.75" thickBot="1" x14ac:dyDescent="0.3">
      <c r="A77" s="145"/>
      <c r="B77" s="180"/>
      <c r="C77" s="7"/>
      <c r="E77" s="7"/>
      <c r="H77" s="191"/>
      <c r="I77" s="191"/>
      <c r="J77" s="191"/>
      <c r="K77" s="191"/>
      <c r="L77" s="191"/>
      <c r="M77" s="192"/>
      <c r="N77" s="188"/>
      <c r="O77" s="189"/>
      <c r="P77" s="190"/>
    </row>
    <row r="78" spans="1:16" x14ac:dyDescent="0.25">
      <c r="A78" s="145" t="s">
        <v>215</v>
      </c>
      <c r="B78" s="180"/>
      <c r="C78" s="7"/>
      <c r="H78" s="181" t="s">
        <v>69</v>
      </c>
      <c r="I78" s="181"/>
      <c r="J78" s="182"/>
      <c r="K78" s="133" t="s">
        <v>176</v>
      </c>
      <c r="L78" s="133"/>
      <c r="M78" s="133"/>
      <c r="N78" s="133"/>
      <c r="O78" s="133"/>
      <c r="P78" s="133"/>
    </row>
    <row r="79" spans="1:16" x14ac:dyDescent="0.25">
      <c r="A79" s="145"/>
      <c r="B79" s="180"/>
      <c r="C79" s="7"/>
      <c r="H79" s="181"/>
      <c r="I79" s="181"/>
      <c r="J79" s="182"/>
      <c r="K79" s="133"/>
      <c r="L79" s="133"/>
      <c r="M79" s="133"/>
      <c r="N79" s="133"/>
      <c r="O79" s="133"/>
      <c r="P79" s="133"/>
    </row>
    <row r="80" spans="1:16" x14ac:dyDescent="0.25">
      <c r="A80" s="107"/>
      <c r="B80" s="6"/>
      <c r="C80" s="7"/>
      <c r="J80" s="6"/>
      <c r="K80" s="10"/>
      <c r="L80" s="10"/>
      <c r="M80" s="10"/>
      <c r="N80" s="10"/>
      <c r="O80" s="10"/>
      <c r="P80" s="10"/>
    </row>
    <row r="81" spans="1:15" ht="15.75" x14ac:dyDescent="0.25">
      <c r="A81" s="177" t="s">
        <v>268</v>
      </c>
      <c r="B81" s="177"/>
      <c r="C81" s="177"/>
      <c r="D81" s="177"/>
      <c r="E81" s="177"/>
      <c r="F81" s="177"/>
      <c r="K81" s="176" t="s">
        <v>40</v>
      </c>
      <c r="L81" s="176" t="s">
        <v>62</v>
      </c>
      <c r="M81" s="105"/>
      <c r="N81" s="105"/>
      <c r="O81" s="105"/>
    </row>
    <row r="82" spans="1:15" ht="15" customHeight="1" x14ac:dyDescent="0.25">
      <c r="A82" s="178" t="s">
        <v>269</v>
      </c>
      <c r="B82" s="179"/>
      <c r="C82" s="179"/>
      <c r="D82" s="179"/>
      <c r="E82" s="179"/>
      <c r="F82" s="179"/>
      <c r="K82" s="176"/>
      <c r="L82" s="176"/>
      <c r="M82" s="105"/>
      <c r="N82" s="105"/>
      <c r="O82" s="105"/>
    </row>
    <row r="83" spans="1:15" ht="15" customHeight="1" x14ac:dyDescent="0.25">
      <c r="A83" s="178" t="s">
        <v>271</v>
      </c>
      <c r="B83" s="178"/>
      <c r="C83" s="178"/>
      <c r="D83" s="178"/>
      <c r="E83" s="178"/>
      <c r="F83" s="178"/>
      <c r="H83" s="117" t="s">
        <v>158</v>
      </c>
      <c r="K83" s="72">
        <v>0</v>
      </c>
      <c r="L83" s="72">
        <v>0</v>
      </c>
      <c r="M83" s="105"/>
      <c r="N83" s="105"/>
      <c r="O83" s="105"/>
    </row>
    <row r="84" spans="1:15" ht="15" customHeight="1" thickBot="1" x14ac:dyDescent="0.3">
      <c r="A84" s="178"/>
      <c r="B84" s="178"/>
      <c r="C84" s="178"/>
      <c r="D84" s="178"/>
      <c r="E84" s="178"/>
      <c r="F84" s="178"/>
      <c r="H84" s="56"/>
      <c r="I84" s="7"/>
      <c r="J84" s="7"/>
      <c r="K84" s="14"/>
      <c r="L84" s="14"/>
      <c r="M84" s="57"/>
      <c r="N84" s="105"/>
      <c r="O84" s="105"/>
    </row>
    <row r="85" spans="1:15" ht="15" customHeight="1" thickBot="1" x14ac:dyDescent="0.3">
      <c r="A85" s="178"/>
      <c r="B85" s="178"/>
      <c r="C85" s="178"/>
      <c r="D85" s="178"/>
      <c r="E85" s="178"/>
      <c r="F85" s="178"/>
      <c r="H85" s="11" t="s">
        <v>270</v>
      </c>
      <c r="J85" s="6"/>
      <c r="M85" s="202"/>
      <c r="N85" s="203"/>
      <c r="O85" s="97" t="s">
        <v>223</v>
      </c>
    </row>
    <row r="86" spans="1:15" ht="15" customHeight="1" x14ac:dyDescent="0.25">
      <c r="A86" s="178" t="s">
        <v>267</v>
      </c>
      <c r="B86" s="178"/>
      <c r="C86" s="178"/>
      <c r="D86" s="178"/>
      <c r="E86" s="178"/>
      <c r="F86" s="178"/>
      <c r="H86" s="132" t="s">
        <v>157</v>
      </c>
      <c r="I86" s="132"/>
      <c r="J86" s="132"/>
      <c r="K86" s="132"/>
      <c r="L86" s="132"/>
      <c r="M86" s="132"/>
      <c r="N86" s="132"/>
      <c r="O86" s="132"/>
    </row>
    <row r="87" spans="1:15" ht="15" customHeight="1" x14ac:dyDescent="0.25">
      <c r="A87" s="178"/>
      <c r="B87" s="178"/>
      <c r="C87" s="178"/>
      <c r="D87" s="178"/>
      <c r="E87" s="178"/>
      <c r="F87" s="178"/>
      <c r="H87" s="145" t="s">
        <v>77</v>
      </c>
      <c r="I87" s="145"/>
      <c r="J87" s="145"/>
      <c r="K87" s="199"/>
      <c r="L87" s="199"/>
      <c r="M87" s="199"/>
      <c r="N87" s="199"/>
      <c r="O87" s="199"/>
    </row>
    <row r="88" spans="1:15" ht="15" customHeight="1" x14ac:dyDescent="0.25">
      <c r="A88" s="178"/>
      <c r="B88" s="178"/>
      <c r="C88" s="178"/>
      <c r="D88" s="178"/>
      <c r="E88" s="178"/>
      <c r="F88" s="178"/>
      <c r="H88" s="145"/>
      <c r="I88" s="145"/>
      <c r="J88" s="145"/>
      <c r="K88" s="199"/>
      <c r="L88" s="199"/>
      <c r="M88" s="199"/>
      <c r="N88" s="199"/>
      <c r="O88" s="199"/>
    </row>
    <row r="89" spans="1:15" ht="15" customHeight="1" x14ac:dyDescent="0.25">
      <c r="B89" s="3"/>
      <c r="C89" s="3"/>
      <c r="D89" s="3"/>
      <c r="E89" s="3"/>
      <c r="F89" s="3"/>
      <c r="J89" s="6"/>
    </row>
    <row r="90" spans="1:15" ht="15" customHeight="1" x14ac:dyDescent="0.25">
      <c r="B90" s="3"/>
      <c r="C90" s="3"/>
      <c r="D90" s="3"/>
      <c r="E90" s="3"/>
      <c r="F90" s="3"/>
      <c r="H90" t="s">
        <v>74</v>
      </c>
      <c r="J90" s="6"/>
      <c r="L90" s="68"/>
    </row>
    <row r="91" spans="1:15" x14ac:dyDescent="0.25">
      <c r="B91" s="3"/>
      <c r="C91" s="3"/>
      <c r="D91" s="3"/>
      <c r="E91" s="3"/>
      <c r="F91" s="3"/>
    </row>
    <row r="92" spans="1:15" x14ac:dyDescent="0.25">
      <c r="A92" s="107"/>
      <c r="B92" s="6"/>
      <c r="C92" s="7"/>
      <c r="H92" t="s">
        <v>75</v>
      </c>
      <c r="J92" s="6"/>
      <c r="L92" s="68"/>
    </row>
    <row r="93" spans="1:15" x14ac:dyDescent="0.25">
      <c r="A93" s="107"/>
      <c r="B93" s="6"/>
      <c r="C93" s="7"/>
    </row>
    <row r="94" spans="1:15" ht="15" customHeight="1" x14ac:dyDescent="0.25">
      <c r="A94" s="107"/>
      <c r="B94" s="107"/>
      <c r="C94" s="107"/>
      <c r="D94" s="107"/>
      <c r="E94" s="107"/>
      <c r="F94" s="107"/>
      <c r="H94" s="145" t="s">
        <v>159</v>
      </c>
      <c r="I94" s="145"/>
      <c r="J94" s="145"/>
      <c r="K94" s="145"/>
      <c r="L94" s="147"/>
    </row>
    <row r="95" spans="1:15" x14ac:dyDescent="0.25">
      <c r="A95" s="107"/>
      <c r="B95" s="107"/>
      <c r="C95" s="107"/>
      <c r="D95" s="107"/>
      <c r="E95" s="107"/>
      <c r="F95" s="107"/>
      <c r="H95" s="145"/>
      <c r="I95" s="145"/>
      <c r="J95" s="145"/>
      <c r="K95" s="145"/>
      <c r="L95" s="147"/>
    </row>
    <row r="97" spans="1:16" ht="18.75" x14ac:dyDescent="0.3">
      <c r="A97" s="104" t="s">
        <v>78</v>
      </c>
      <c r="B97" s="104"/>
      <c r="C97" s="104"/>
      <c r="D97" s="104"/>
      <c r="E97" s="104"/>
      <c r="F97" s="104"/>
      <c r="G97" s="104"/>
      <c r="H97" s="104"/>
      <c r="I97" s="104"/>
      <c r="J97" s="104"/>
      <c r="K97" s="104"/>
      <c r="L97" s="104"/>
      <c r="M97" s="104"/>
      <c r="N97" s="104"/>
      <c r="O97" s="104"/>
      <c r="P97" s="104"/>
    </row>
    <row r="98" spans="1:16" ht="18.75" customHeight="1" x14ac:dyDescent="0.25"/>
    <row r="99" spans="1:16" ht="18" customHeight="1" x14ac:dyDescent="0.25">
      <c r="A99" s="204" t="s">
        <v>192</v>
      </c>
      <c r="B99" s="204"/>
      <c r="C99" s="204"/>
      <c r="D99" s="204"/>
      <c r="E99" s="204"/>
      <c r="F99" s="204"/>
    </row>
    <row r="100" spans="1:16" ht="18" customHeight="1" x14ac:dyDescent="0.25">
      <c r="A100" s="204"/>
      <c r="B100" s="204"/>
      <c r="C100" s="204"/>
      <c r="D100" s="204"/>
      <c r="E100" s="204"/>
      <c r="F100" s="204"/>
      <c r="M100" s="14"/>
      <c r="N100" s="14"/>
      <c r="O100" s="108"/>
      <c r="P100" s="108"/>
    </row>
    <row r="101" spans="1:16" x14ac:dyDescent="0.25">
      <c r="A101" s="145" t="s">
        <v>177</v>
      </c>
      <c r="B101" s="145"/>
      <c r="C101" s="145"/>
      <c r="D101" s="145"/>
      <c r="E101" s="145"/>
      <c r="F101" s="145"/>
      <c r="H101" s="133" t="s">
        <v>272</v>
      </c>
      <c r="I101" s="133"/>
      <c r="J101" s="133"/>
      <c r="K101" s="133"/>
      <c r="L101" s="133"/>
      <c r="M101" s="133"/>
      <c r="N101" s="133"/>
      <c r="O101" s="133"/>
    </row>
    <row r="102" spans="1:16" x14ac:dyDescent="0.25">
      <c r="A102" s="145"/>
      <c r="B102" s="145"/>
      <c r="C102" s="145"/>
      <c r="D102" s="145"/>
      <c r="E102" s="145"/>
      <c r="F102" s="145"/>
      <c r="H102" s="133"/>
      <c r="I102" s="133"/>
      <c r="J102" s="133"/>
      <c r="K102" s="133"/>
      <c r="L102" s="133"/>
      <c r="M102" s="133"/>
      <c r="N102" s="133"/>
      <c r="O102" s="133"/>
    </row>
    <row r="103" spans="1:16" x14ac:dyDescent="0.25">
      <c r="H103" s="133" t="s">
        <v>68</v>
      </c>
      <c r="I103" s="133"/>
      <c r="J103" s="133"/>
      <c r="K103" s="133"/>
      <c r="L103" s="133"/>
      <c r="M103" s="133"/>
      <c r="N103" s="133"/>
      <c r="O103" s="133"/>
    </row>
    <row r="104" spans="1:16" ht="15.75" thickBot="1" x14ac:dyDescent="0.3">
      <c r="H104" s="133"/>
      <c r="I104" s="133"/>
      <c r="J104" s="133"/>
      <c r="K104" s="133"/>
      <c r="L104" s="133"/>
      <c r="M104" s="133"/>
      <c r="N104" s="133"/>
      <c r="O104" s="133"/>
    </row>
    <row r="105" spans="1:16" ht="15.75" customHeight="1" x14ac:dyDescent="0.25">
      <c r="A105" s="145" t="s">
        <v>216</v>
      </c>
      <c r="B105" s="169"/>
      <c r="C105" s="170" t="s">
        <v>195</v>
      </c>
      <c r="D105" s="170"/>
      <c r="E105" s="171"/>
      <c r="F105" s="171"/>
      <c r="H105" s="133" t="s">
        <v>273</v>
      </c>
      <c r="I105" s="133"/>
      <c r="J105" s="133"/>
      <c r="K105" s="172"/>
      <c r="L105" s="174" t="s">
        <v>226</v>
      </c>
      <c r="M105" s="175"/>
      <c r="N105" s="175"/>
      <c r="O105" s="175"/>
      <c r="P105" s="175"/>
    </row>
    <row r="106" spans="1:16" ht="15.75" thickBot="1" x14ac:dyDescent="0.3">
      <c r="A106" s="145"/>
      <c r="B106" s="169"/>
      <c r="C106" s="170"/>
      <c r="D106" s="170"/>
      <c r="E106" s="171"/>
      <c r="F106" s="171"/>
      <c r="H106" s="133"/>
      <c r="I106" s="133"/>
      <c r="J106" s="133"/>
      <c r="K106" s="173"/>
      <c r="L106" s="174"/>
      <c r="M106" s="175"/>
      <c r="N106" s="175"/>
      <c r="O106" s="175"/>
      <c r="P106" s="175"/>
    </row>
    <row r="107" spans="1:16" x14ac:dyDescent="0.25">
      <c r="O107" s="108"/>
      <c r="P107" s="108"/>
    </row>
    <row r="108" spans="1:16" x14ac:dyDescent="0.25">
      <c r="A108" s="133" t="s">
        <v>217</v>
      </c>
      <c r="B108" s="168" t="s">
        <v>9</v>
      </c>
      <c r="C108" s="159" t="s">
        <v>102</v>
      </c>
      <c r="D108" s="168" t="s">
        <v>10</v>
      </c>
      <c r="E108" s="159" t="s">
        <v>67</v>
      </c>
      <c r="F108" s="159"/>
      <c r="H108" s="133" t="s">
        <v>147</v>
      </c>
      <c r="I108" s="133"/>
      <c r="J108" s="159" t="s">
        <v>178</v>
      </c>
      <c r="K108" s="159" t="s">
        <v>179</v>
      </c>
      <c r="L108" s="159" t="s">
        <v>180</v>
      </c>
      <c r="M108" s="159" t="s">
        <v>181</v>
      </c>
      <c r="N108" s="159" t="s">
        <v>182</v>
      </c>
      <c r="O108" s="159" t="s">
        <v>46</v>
      </c>
    </row>
    <row r="109" spans="1:16" x14ac:dyDescent="0.25">
      <c r="A109" s="133"/>
      <c r="B109" s="168"/>
      <c r="C109" s="159"/>
      <c r="D109" s="168"/>
      <c r="E109" s="159"/>
      <c r="F109" s="159"/>
      <c r="H109" s="133"/>
      <c r="I109" s="133"/>
      <c r="J109" s="159"/>
      <c r="K109" s="159"/>
      <c r="L109" s="159"/>
      <c r="M109" s="159"/>
      <c r="N109" s="159"/>
      <c r="O109" s="159"/>
    </row>
    <row r="110" spans="1:16" x14ac:dyDescent="0.25">
      <c r="A110" s="133"/>
      <c r="B110" s="168"/>
      <c r="C110" s="159"/>
      <c r="D110" s="168"/>
      <c r="E110" s="159"/>
      <c r="F110" s="159"/>
      <c r="H110" s="133"/>
      <c r="I110" s="133"/>
      <c r="J110" s="159"/>
      <c r="K110" s="159"/>
      <c r="L110" s="159"/>
      <c r="M110" s="159"/>
      <c r="N110" s="159"/>
      <c r="O110" s="159"/>
    </row>
    <row r="111" spans="1:16" x14ac:dyDescent="0.25">
      <c r="A111" s="133"/>
      <c r="B111" s="168"/>
      <c r="C111" s="159"/>
      <c r="D111" s="168"/>
      <c r="E111" s="159"/>
      <c r="F111" s="159"/>
      <c r="H111" s="133"/>
      <c r="I111" s="133"/>
      <c r="J111" s="159"/>
      <c r="K111" s="159"/>
      <c r="L111" s="159"/>
      <c r="M111" s="159"/>
      <c r="N111" s="159"/>
      <c r="O111" s="159"/>
    </row>
    <row r="112" spans="1:16" x14ac:dyDescent="0.25">
      <c r="A112" s="133"/>
      <c r="B112" s="168"/>
      <c r="C112" s="159"/>
      <c r="D112" s="168"/>
      <c r="E112" s="159"/>
      <c r="F112" s="159"/>
      <c r="H112" s="133"/>
      <c r="I112" s="133"/>
      <c r="J112" s="159"/>
      <c r="K112" s="159"/>
      <c r="L112" s="159"/>
      <c r="M112" s="159"/>
      <c r="N112" s="159"/>
      <c r="O112" s="159"/>
    </row>
    <row r="113" spans="1:16" ht="15" customHeight="1" x14ac:dyDescent="0.25">
      <c r="A113" s="17"/>
      <c r="B113" s="160" t="s">
        <v>198</v>
      </c>
      <c r="C113" s="160"/>
      <c r="D113" s="161" t="s">
        <v>191</v>
      </c>
      <c r="E113" s="162" t="s">
        <v>197</v>
      </c>
      <c r="F113" s="162"/>
      <c r="H113" s="164" t="s">
        <v>274</v>
      </c>
      <c r="I113" s="164"/>
      <c r="J113" s="165"/>
      <c r="K113" s="166">
        <v>0</v>
      </c>
      <c r="L113" s="166">
        <v>0</v>
      </c>
      <c r="M113" s="166">
        <v>0</v>
      </c>
      <c r="N113" s="166">
        <v>0</v>
      </c>
      <c r="O113" s="167">
        <f t="shared" ref="O113:O128" si="0">SUM(K113:N113)</f>
        <v>0</v>
      </c>
    </row>
    <row r="114" spans="1:16" x14ac:dyDescent="0.25">
      <c r="A114" s="17"/>
      <c r="B114" s="160"/>
      <c r="C114" s="160"/>
      <c r="D114" s="161"/>
      <c r="E114" s="162"/>
      <c r="F114" s="162"/>
      <c r="H114" s="164"/>
      <c r="I114" s="164"/>
      <c r="J114" s="165"/>
      <c r="K114" s="166"/>
      <c r="L114" s="166"/>
      <c r="M114" s="166"/>
      <c r="N114" s="166"/>
      <c r="O114" s="167"/>
    </row>
    <row r="115" spans="1:16" x14ac:dyDescent="0.25">
      <c r="A115" s="17"/>
      <c r="B115" s="160"/>
      <c r="C115" s="160"/>
      <c r="D115" s="161"/>
      <c r="E115" s="163"/>
      <c r="F115" s="163"/>
      <c r="H115" s="164"/>
      <c r="I115" s="164"/>
      <c r="J115" s="165"/>
      <c r="K115" s="166"/>
      <c r="L115" s="166"/>
      <c r="M115" s="166"/>
      <c r="N115" s="166"/>
      <c r="O115" s="167"/>
    </row>
    <row r="116" spans="1:16" x14ac:dyDescent="0.25">
      <c r="A116" s="5" t="s">
        <v>275</v>
      </c>
      <c r="B116" s="80">
        <v>45658</v>
      </c>
      <c r="C116" s="81">
        <v>0</v>
      </c>
      <c r="D116" s="81">
        <v>0</v>
      </c>
      <c r="E116" s="153"/>
      <c r="F116" s="154"/>
      <c r="H116" s="164" t="s">
        <v>50</v>
      </c>
      <c r="I116" s="164"/>
      <c r="J116" s="68"/>
      <c r="K116" s="73">
        <v>0</v>
      </c>
      <c r="L116" s="73">
        <v>0</v>
      </c>
      <c r="M116" s="73">
        <v>0</v>
      </c>
      <c r="N116" s="73">
        <v>0</v>
      </c>
      <c r="O116" s="16">
        <f t="shared" si="0"/>
        <v>0</v>
      </c>
    </row>
    <row r="117" spans="1:16" x14ac:dyDescent="0.25">
      <c r="A117" s="3" t="s">
        <v>276</v>
      </c>
      <c r="B117" s="80"/>
      <c r="C117" s="81">
        <v>0</v>
      </c>
      <c r="D117" s="81">
        <v>0</v>
      </c>
      <c r="E117" s="155"/>
      <c r="F117" s="156"/>
      <c r="H117" s="145" t="s">
        <v>51</v>
      </c>
      <c r="I117" s="145"/>
      <c r="J117" s="68"/>
      <c r="K117" s="73">
        <v>0</v>
      </c>
      <c r="L117" s="73">
        <v>0</v>
      </c>
      <c r="M117" s="73">
        <v>0</v>
      </c>
      <c r="N117" s="73">
        <v>0</v>
      </c>
      <c r="O117" s="16">
        <f t="shared" si="0"/>
        <v>0</v>
      </c>
    </row>
    <row r="118" spans="1:16" x14ac:dyDescent="0.25">
      <c r="A118" s="5" t="s">
        <v>277</v>
      </c>
      <c r="B118" s="80"/>
      <c r="C118" s="81">
        <v>0</v>
      </c>
      <c r="D118" s="81">
        <v>0</v>
      </c>
      <c r="E118" s="155"/>
      <c r="F118" s="156"/>
      <c r="H118" s="164" t="s">
        <v>52</v>
      </c>
      <c r="I118" s="164"/>
      <c r="J118" s="68"/>
      <c r="K118" s="73">
        <v>0</v>
      </c>
      <c r="L118" s="73">
        <v>0</v>
      </c>
      <c r="M118" s="73">
        <v>0</v>
      </c>
      <c r="N118" s="73">
        <v>0</v>
      </c>
      <c r="O118" s="16">
        <f t="shared" si="0"/>
        <v>0</v>
      </c>
    </row>
    <row r="119" spans="1:16" x14ac:dyDescent="0.25">
      <c r="A119" s="3" t="s">
        <v>278</v>
      </c>
      <c r="B119" s="80"/>
      <c r="C119" s="81">
        <v>0</v>
      </c>
      <c r="D119" s="81">
        <v>0</v>
      </c>
      <c r="E119" s="155"/>
      <c r="F119" s="156"/>
      <c r="H119" s="164" t="s">
        <v>53</v>
      </c>
      <c r="I119" s="164"/>
      <c r="J119" s="68"/>
      <c r="K119" s="73">
        <v>0</v>
      </c>
      <c r="L119" s="73">
        <v>0</v>
      </c>
      <c r="M119" s="73">
        <v>0</v>
      </c>
      <c r="N119" s="73">
        <v>0</v>
      </c>
      <c r="O119" s="16">
        <f t="shared" si="0"/>
        <v>0</v>
      </c>
      <c r="P119" s="20"/>
    </row>
    <row r="120" spans="1:16" x14ac:dyDescent="0.25">
      <c r="A120" s="5" t="s">
        <v>279</v>
      </c>
      <c r="B120" s="80"/>
      <c r="C120" s="81">
        <v>0</v>
      </c>
      <c r="D120" s="81">
        <v>0</v>
      </c>
      <c r="E120" s="155"/>
      <c r="F120" s="156"/>
      <c r="H120" s="145" t="s">
        <v>54</v>
      </c>
      <c r="I120" s="145"/>
      <c r="J120" s="68"/>
      <c r="K120" s="73">
        <v>0</v>
      </c>
      <c r="L120" s="73">
        <v>0</v>
      </c>
      <c r="M120" s="73">
        <v>0</v>
      </c>
      <c r="N120" s="73">
        <v>0</v>
      </c>
      <c r="O120" s="16">
        <f t="shared" si="0"/>
        <v>0</v>
      </c>
      <c r="P120" s="20"/>
    </row>
    <row r="121" spans="1:16" x14ac:dyDescent="0.25">
      <c r="A121" s="3" t="s">
        <v>280</v>
      </c>
      <c r="B121" s="80"/>
      <c r="C121" s="81">
        <v>0</v>
      </c>
      <c r="D121" s="81">
        <v>0</v>
      </c>
      <c r="E121" s="155"/>
      <c r="F121" s="156"/>
      <c r="H121" s="164" t="s">
        <v>55</v>
      </c>
      <c r="I121" s="164"/>
      <c r="J121" s="68"/>
      <c r="K121" s="73">
        <v>0</v>
      </c>
      <c r="L121" s="73">
        <v>0</v>
      </c>
      <c r="M121" s="73">
        <v>0</v>
      </c>
      <c r="N121" s="73">
        <v>0</v>
      </c>
      <c r="O121" s="16">
        <f t="shared" si="0"/>
        <v>0</v>
      </c>
    </row>
    <row r="122" spans="1:16" x14ac:dyDescent="0.25">
      <c r="A122" s="5" t="s">
        <v>281</v>
      </c>
      <c r="B122" s="80"/>
      <c r="C122" s="81">
        <v>0</v>
      </c>
      <c r="D122" s="81">
        <v>0</v>
      </c>
      <c r="E122" s="155"/>
      <c r="F122" s="156"/>
      <c r="H122" s="164" t="s">
        <v>56</v>
      </c>
      <c r="I122" s="164"/>
      <c r="J122" s="68"/>
      <c r="K122" s="73">
        <v>0</v>
      </c>
      <c r="L122" s="73">
        <v>0</v>
      </c>
      <c r="M122" s="73">
        <v>0</v>
      </c>
      <c r="N122" s="73">
        <v>0</v>
      </c>
      <c r="O122" s="16">
        <f t="shared" si="0"/>
        <v>0</v>
      </c>
    </row>
    <row r="123" spans="1:16" x14ac:dyDescent="0.25">
      <c r="A123" s="3" t="s">
        <v>282</v>
      </c>
      <c r="B123" s="80"/>
      <c r="C123" s="81">
        <v>0</v>
      </c>
      <c r="D123" s="81">
        <v>0</v>
      </c>
      <c r="E123" s="155"/>
      <c r="F123" s="156"/>
      <c r="H123" s="145" t="s">
        <v>57</v>
      </c>
      <c r="I123" s="145"/>
      <c r="J123" s="68"/>
      <c r="K123" s="73">
        <v>0</v>
      </c>
      <c r="L123" s="73">
        <v>0</v>
      </c>
      <c r="M123" s="73">
        <v>0</v>
      </c>
      <c r="N123" s="73">
        <v>0</v>
      </c>
      <c r="O123" s="16">
        <f t="shared" si="0"/>
        <v>0</v>
      </c>
    </row>
    <row r="124" spans="1:16" x14ac:dyDescent="0.25">
      <c r="A124" s="5" t="s">
        <v>283</v>
      </c>
      <c r="B124" s="80"/>
      <c r="C124" s="81">
        <v>0</v>
      </c>
      <c r="D124" s="81">
        <v>0</v>
      </c>
      <c r="E124" s="155"/>
      <c r="F124" s="156"/>
      <c r="H124" s="164" t="s">
        <v>58</v>
      </c>
      <c r="I124" s="164"/>
      <c r="J124" s="68"/>
      <c r="K124" s="73">
        <v>0</v>
      </c>
      <c r="L124" s="73">
        <v>0</v>
      </c>
      <c r="M124" s="73">
        <v>0</v>
      </c>
      <c r="N124" s="73">
        <v>0</v>
      </c>
      <c r="O124" s="16">
        <f t="shared" si="0"/>
        <v>0</v>
      </c>
    </row>
    <row r="125" spans="1:16" x14ac:dyDescent="0.25">
      <c r="A125" s="3" t="s">
        <v>284</v>
      </c>
      <c r="B125" s="80"/>
      <c r="C125" s="81">
        <v>0</v>
      </c>
      <c r="D125" s="81">
        <v>0</v>
      </c>
      <c r="E125" s="155"/>
      <c r="F125" s="156"/>
      <c r="H125" s="164" t="s">
        <v>59</v>
      </c>
      <c r="I125" s="164"/>
      <c r="J125" s="68"/>
      <c r="K125" s="73">
        <v>0</v>
      </c>
      <c r="L125" s="73">
        <v>0</v>
      </c>
      <c r="M125" s="73">
        <v>0</v>
      </c>
      <c r="N125" s="73">
        <v>0</v>
      </c>
      <c r="O125" s="16">
        <f t="shared" si="0"/>
        <v>0</v>
      </c>
    </row>
    <row r="126" spans="1:16" ht="15" customHeight="1" x14ac:dyDescent="0.25">
      <c r="A126" s="5" t="s">
        <v>285</v>
      </c>
      <c r="B126" s="80"/>
      <c r="C126" s="81">
        <v>0</v>
      </c>
      <c r="D126" s="81">
        <v>0</v>
      </c>
      <c r="E126" s="155"/>
      <c r="F126" s="156"/>
      <c r="H126" s="145" t="s">
        <v>60</v>
      </c>
      <c r="I126" s="145"/>
      <c r="J126" s="68"/>
      <c r="K126" s="73">
        <v>0</v>
      </c>
      <c r="L126" s="73">
        <v>0</v>
      </c>
      <c r="M126" s="73">
        <v>0</v>
      </c>
      <c r="N126" s="73">
        <v>0</v>
      </c>
      <c r="O126" s="16">
        <f t="shared" si="0"/>
        <v>0</v>
      </c>
    </row>
    <row r="127" spans="1:16" x14ac:dyDescent="0.25">
      <c r="A127" s="3" t="s">
        <v>286</v>
      </c>
      <c r="B127" s="80"/>
      <c r="C127" s="81">
        <v>0</v>
      </c>
      <c r="D127" s="81">
        <v>0</v>
      </c>
      <c r="E127" s="155"/>
      <c r="F127" s="156"/>
      <c r="H127" s="164" t="s">
        <v>61</v>
      </c>
      <c r="I127" s="164"/>
      <c r="J127" s="68"/>
      <c r="K127" s="73">
        <v>0</v>
      </c>
      <c r="L127" s="73">
        <v>0</v>
      </c>
      <c r="M127" s="73">
        <v>0</v>
      </c>
      <c r="N127" s="73">
        <v>0</v>
      </c>
      <c r="O127" s="16">
        <f t="shared" si="0"/>
        <v>0</v>
      </c>
    </row>
    <row r="128" spans="1:16" x14ac:dyDescent="0.25">
      <c r="A128" s="20"/>
      <c r="B128" s="18"/>
      <c r="C128" s="19"/>
      <c r="D128" s="19"/>
      <c r="E128" s="155"/>
      <c r="F128" s="156"/>
      <c r="H128" s="145" t="s">
        <v>287</v>
      </c>
      <c r="I128" s="145"/>
      <c r="J128" s="165"/>
      <c r="K128" s="166">
        <v>0</v>
      </c>
      <c r="L128" s="166">
        <v>0</v>
      </c>
      <c r="M128" s="166">
        <v>0</v>
      </c>
      <c r="N128" s="166">
        <v>0</v>
      </c>
      <c r="O128" s="167">
        <f t="shared" si="0"/>
        <v>0</v>
      </c>
    </row>
    <row r="129" spans="1:16" x14ac:dyDescent="0.25">
      <c r="A129" s="20"/>
      <c r="B129" s="18"/>
      <c r="C129" s="19"/>
      <c r="D129" s="19"/>
      <c r="E129" s="155"/>
      <c r="F129" s="156"/>
      <c r="H129" s="145"/>
      <c r="I129" s="145"/>
      <c r="J129" s="165"/>
      <c r="K129" s="166"/>
      <c r="L129" s="166"/>
      <c r="M129" s="166"/>
      <c r="N129" s="166"/>
      <c r="O129" s="167"/>
    </row>
    <row r="130" spans="1:16" x14ac:dyDescent="0.25">
      <c r="A130" s="20"/>
      <c r="B130" s="18"/>
      <c r="C130" s="19"/>
      <c r="D130" s="19"/>
      <c r="E130" s="157"/>
      <c r="F130" s="158"/>
      <c r="H130" s="145"/>
      <c r="I130" s="145"/>
      <c r="J130" s="165"/>
      <c r="K130" s="205"/>
      <c r="L130" s="205"/>
      <c r="M130" s="205"/>
      <c r="N130" s="205"/>
      <c r="O130" s="206"/>
    </row>
    <row r="131" spans="1:16" x14ac:dyDescent="0.25">
      <c r="A131" s="133" t="s">
        <v>288</v>
      </c>
      <c r="C131" s="150">
        <f>SUM(C116:C128)</f>
        <v>0</v>
      </c>
      <c r="D131" s="150">
        <f>SUM(D116:D128)</f>
        <v>0</v>
      </c>
      <c r="E131" s="152">
        <f>SUM(C131:D131)</f>
        <v>0</v>
      </c>
      <c r="H131" s="133" t="s">
        <v>289</v>
      </c>
      <c r="I131" s="133"/>
      <c r="K131" s="150">
        <f>SUM(K113:K128)</f>
        <v>0</v>
      </c>
      <c r="L131" s="150">
        <f t="shared" ref="L131:O131" si="1">SUM(L113:L128)</f>
        <v>0</v>
      </c>
      <c r="M131" s="150">
        <f t="shared" si="1"/>
        <v>0</v>
      </c>
      <c r="N131" s="150">
        <f t="shared" si="1"/>
        <v>0</v>
      </c>
      <c r="O131" s="150">
        <f t="shared" si="1"/>
        <v>0</v>
      </c>
    </row>
    <row r="132" spans="1:16" ht="15.75" thickBot="1" x14ac:dyDescent="0.3">
      <c r="A132" s="133"/>
      <c r="C132" s="151"/>
      <c r="D132" s="151"/>
      <c r="E132" s="151"/>
      <c r="H132" s="133"/>
      <c r="I132" s="133"/>
      <c r="K132" s="151"/>
      <c r="L132" s="151"/>
      <c r="M132" s="151"/>
      <c r="N132" s="151"/>
      <c r="O132" s="151"/>
    </row>
    <row r="133" spans="1:16" ht="15.75" thickTop="1" x14ac:dyDescent="0.25"/>
    <row r="134" spans="1:16" ht="15" customHeight="1" x14ac:dyDescent="0.25">
      <c r="H134" s="145" t="s">
        <v>290</v>
      </c>
      <c r="I134" s="145"/>
      <c r="J134" s="145"/>
      <c r="K134" s="145"/>
      <c r="L134" s="145"/>
      <c r="M134" s="145"/>
      <c r="N134" s="145"/>
      <c r="O134" s="145"/>
      <c r="P134" s="145"/>
    </row>
    <row r="135" spans="1:16" x14ac:dyDescent="0.25">
      <c r="H135" s="145"/>
      <c r="I135" s="145"/>
      <c r="J135" s="145"/>
      <c r="K135" s="145"/>
      <c r="L135" s="145"/>
      <c r="M135" s="145"/>
      <c r="N135" s="145"/>
      <c r="O135" s="145"/>
      <c r="P135" s="145"/>
    </row>
    <row r="136" spans="1:16" x14ac:dyDescent="0.25">
      <c r="H136" s="145"/>
      <c r="I136" s="145"/>
      <c r="J136" s="145"/>
      <c r="K136" s="145"/>
      <c r="L136" s="145"/>
      <c r="M136" s="145"/>
      <c r="N136" s="145"/>
      <c r="O136" s="145"/>
      <c r="P136" s="145"/>
    </row>
    <row r="137" spans="1:16" x14ac:dyDescent="0.25">
      <c r="H137" s="199"/>
      <c r="I137" s="199"/>
      <c r="J137" s="199"/>
      <c r="K137" s="199"/>
      <c r="L137" s="199"/>
      <c r="M137" s="199"/>
      <c r="N137" s="199"/>
      <c r="O137" s="199"/>
      <c r="P137" s="199"/>
    </row>
    <row r="138" spans="1:16" x14ac:dyDescent="0.25">
      <c r="H138" s="199"/>
      <c r="I138" s="199"/>
      <c r="J138" s="199"/>
      <c r="K138" s="199"/>
      <c r="L138" s="199"/>
      <c r="M138" s="199"/>
      <c r="N138" s="199"/>
      <c r="O138" s="199"/>
      <c r="P138" s="199"/>
    </row>
    <row r="140" spans="1:16" ht="15" customHeight="1" x14ac:dyDescent="0.25">
      <c r="H140" s="145" t="s">
        <v>291</v>
      </c>
      <c r="I140" s="145"/>
      <c r="J140" s="145"/>
      <c r="K140" s="145"/>
      <c r="L140" s="145"/>
      <c r="M140" s="145"/>
      <c r="N140" s="145"/>
      <c r="O140" s="145"/>
      <c r="P140" s="145"/>
    </row>
    <row r="141" spans="1:16" x14ac:dyDescent="0.25">
      <c r="H141" s="145"/>
      <c r="I141" s="145"/>
      <c r="J141" s="145"/>
      <c r="K141" s="145"/>
      <c r="L141" s="145"/>
      <c r="M141" s="145"/>
      <c r="N141" s="145"/>
      <c r="O141" s="145"/>
      <c r="P141" s="145"/>
    </row>
    <row r="142" spans="1:16" x14ac:dyDescent="0.25">
      <c r="H142" s="145"/>
      <c r="I142" s="145"/>
      <c r="J142" s="145"/>
      <c r="K142" s="145"/>
      <c r="L142" s="145"/>
      <c r="M142" s="145"/>
      <c r="N142" s="145"/>
      <c r="O142" s="145"/>
      <c r="P142" s="145"/>
    </row>
    <row r="143" spans="1:16" x14ac:dyDescent="0.25">
      <c r="H143" s="199"/>
      <c r="I143" s="199"/>
      <c r="J143" s="199"/>
      <c r="K143" s="199"/>
      <c r="L143" s="199"/>
      <c r="M143" s="199"/>
      <c r="N143" s="199"/>
      <c r="O143" s="199"/>
      <c r="P143" s="199"/>
    </row>
    <row r="144" spans="1:16" x14ac:dyDescent="0.25">
      <c r="H144" s="199"/>
      <c r="I144" s="199"/>
      <c r="J144" s="199"/>
      <c r="K144" s="199"/>
      <c r="L144" s="199"/>
      <c r="M144" s="199"/>
      <c r="N144" s="199"/>
      <c r="O144" s="199"/>
      <c r="P144" s="199"/>
    </row>
    <row r="146" spans="8:16" ht="15" customHeight="1" x14ac:dyDescent="0.25">
      <c r="H146" s="145" t="s">
        <v>292</v>
      </c>
      <c r="I146" s="145"/>
      <c r="J146" s="145"/>
      <c r="K146" s="145"/>
      <c r="L146" s="145"/>
      <c r="M146" s="145"/>
      <c r="N146" s="145"/>
      <c r="O146" s="145"/>
      <c r="P146" s="145"/>
    </row>
    <row r="147" spans="8:16" x14ac:dyDescent="0.25">
      <c r="H147" s="145"/>
      <c r="I147" s="145"/>
      <c r="J147" s="145"/>
      <c r="K147" s="145"/>
      <c r="L147" s="145"/>
      <c r="M147" s="145"/>
      <c r="N147" s="145"/>
      <c r="O147" s="145"/>
      <c r="P147" s="145"/>
    </row>
    <row r="148" spans="8:16" x14ac:dyDescent="0.25">
      <c r="H148" s="145"/>
      <c r="I148" s="145"/>
      <c r="J148" s="145"/>
      <c r="K148" s="145"/>
      <c r="L148" s="145"/>
      <c r="M148" s="145"/>
      <c r="N148" s="145"/>
      <c r="O148" s="145"/>
      <c r="P148" s="145"/>
    </row>
    <row r="149" spans="8:16" x14ac:dyDescent="0.25">
      <c r="H149" s="199"/>
      <c r="I149" s="199"/>
      <c r="J149" s="199"/>
      <c r="K149" s="199"/>
      <c r="L149" s="199"/>
      <c r="M149" s="199"/>
      <c r="N149" s="199"/>
      <c r="O149" s="199"/>
      <c r="P149" s="199"/>
    </row>
    <row r="150" spans="8:16" x14ac:dyDescent="0.25">
      <c r="H150" s="199"/>
      <c r="I150" s="199"/>
      <c r="J150" s="199"/>
      <c r="K150" s="199"/>
      <c r="L150" s="199"/>
      <c r="M150" s="199"/>
      <c r="N150" s="199"/>
      <c r="O150" s="199"/>
      <c r="P150" s="199"/>
    </row>
    <row r="152" spans="8:16" ht="15" customHeight="1" x14ac:dyDescent="0.25">
      <c r="H152" s="145" t="s">
        <v>293</v>
      </c>
      <c r="I152" s="145"/>
      <c r="J152" s="145"/>
      <c r="K152" s="145"/>
      <c r="L152" s="145"/>
      <c r="M152" s="145"/>
      <c r="N152" s="145"/>
      <c r="O152" s="145"/>
      <c r="P152" s="145"/>
    </row>
    <row r="153" spans="8:16" x14ac:dyDescent="0.25">
      <c r="H153" s="145"/>
      <c r="I153" s="145"/>
      <c r="J153" s="145"/>
      <c r="K153" s="145"/>
      <c r="L153" s="145"/>
      <c r="M153" s="145"/>
      <c r="N153" s="145"/>
      <c r="O153" s="145"/>
      <c r="P153" s="145"/>
    </row>
    <row r="154" spans="8:16" x14ac:dyDescent="0.25">
      <c r="H154" s="145"/>
      <c r="I154" s="145"/>
      <c r="J154" s="145"/>
      <c r="K154" s="145"/>
      <c r="L154" s="145"/>
      <c r="M154" s="145"/>
      <c r="N154" s="145"/>
      <c r="O154" s="145"/>
      <c r="P154" s="145"/>
    </row>
    <row r="155" spans="8:16" x14ac:dyDescent="0.25">
      <c r="H155" s="199"/>
      <c r="I155" s="199"/>
      <c r="J155" s="199"/>
      <c r="K155" s="199"/>
      <c r="L155" s="199"/>
      <c r="M155" s="199"/>
      <c r="N155" s="199"/>
      <c r="O155" s="199"/>
      <c r="P155" s="199"/>
    </row>
    <row r="156" spans="8:16" x14ac:dyDescent="0.25">
      <c r="H156" s="199"/>
      <c r="I156" s="199"/>
      <c r="J156" s="199"/>
      <c r="K156" s="199"/>
      <c r="L156" s="199"/>
      <c r="M156" s="199"/>
      <c r="N156" s="199"/>
      <c r="O156" s="199"/>
      <c r="P156" s="199"/>
    </row>
    <row r="158" spans="8:16" ht="15" customHeight="1" x14ac:dyDescent="0.25">
      <c r="H158" s="145" t="s">
        <v>294</v>
      </c>
      <c r="I158" s="145"/>
      <c r="J158" s="145"/>
      <c r="K158" s="145"/>
      <c r="L158" s="145"/>
      <c r="M158" s="145"/>
      <c r="N158" s="145"/>
      <c r="O158" s="145"/>
      <c r="P158" s="145"/>
    </row>
    <row r="159" spans="8:16" x14ac:dyDescent="0.25">
      <c r="H159" s="145"/>
      <c r="I159" s="145"/>
      <c r="J159" s="145"/>
      <c r="K159" s="145"/>
      <c r="L159" s="145"/>
      <c r="M159" s="145"/>
      <c r="N159" s="145"/>
      <c r="O159" s="145"/>
      <c r="P159" s="145"/>
    </row>
    <row r="160" spans="8:16" x14ac:dyDescent="0.25">
      <c r="H160" s="145"/>
      <c r="I160" s="145"/>
      <c r="J160" s="145"/>
      <c r="K160" s="145"/>
      <c r="L160" s="145"/>
      <c r="M160" s="145"/>
      <c r="N160" s="145"/>
      <c r="O160" s="145"/>
      <c r="P160" s="145"/>
    </row>
    <row r="161" spans="1:17" x14ac:dyDescent="0.25">
      <c r="H161" s="199"/>
      <c r="I161" s="199"/>
      <c r="J161" s="199"/>
      <c r="K161" s="199"/>
      <c r="L161" s="199"/>
      <c r="M161" s="199"/>
      <c r="N161" s="199"/>
      <c r="O161" s="199"/>
      <c r="P161" s="199"/>
    </row>
    <row r="162" spans="1:17" x14ac:dyDescent="0.25">
      <c r="H162" s="199"/>
      <c r="I162" s="199"/>
      <c r="J162" s="199"/>
      <c r="K162" s="199"/>
      <c r="L162" s="199"/>
      <c r="M162" s="199"/>
      <c r="N162" s="199"/>
      <c r="O162" s="199"/>
      <c r="P162" s="199"/>
    </row>
    <row r="164" spans="1:17" ht="18.75" x14ac:dyDescent="0.3">
      <c r="A164" s="104" t="s">
        <v>11</v>
      </c>
      <c r="B164" s="104"/>
      <c r="C164" s="104"/>
      <c r="D164" s="104"/>
      <c r="E164" s="104"/>
      <c r="F164" s="104"/>
      <c r="G164" s="104"/>
      <c r="H164" s="104"/>
      <c r="I164" s="104"/>
      <c r="J164" s="104"/>
      <c r="K164" s="104"/>
      <c r="L164" s="104"/>
      <c r="M164" s="104"/>
      <c r="N164" s="104"/>
      <c r="O164" s="104"/>
      <c r="P164" s="104"/>
    </row>
    <row r="166" spans="1:17" x14ac:dyDescent="0.25">
      <c r="A166" s="22" t="s">
        <v>119</v>
      </c>
    </row>
    <row r="167" spans="1:17" x14ac:dyDescent="0.25">
      <c r="A167" s="145" t="s">
        <v>109</v>
      </c>
      <c r="B167" s="149">
        <f>M85</f>
        <v>0</v>
      </c>
      <c r="C167" s="149"/>
      <c r="H167" s="22" t="s">
        <v>224</v>
      </c>
      <c r="I167" s="22"/>
      <c r="J167" s="22"/>
      <c r="K167" s="22"/>
      <c r="L167" s="22"/>
      <c r="M167" s="22"/>
      <c r="N167" s="22"/>
      <c r="O167" s="22"/>
      <c r="P167" s="22"/>
      <c r="Q167" s="22"/>
    </row>
    <row r="168" spans="1:17" x14ac:dyDescent="0.25">
      <c r="A168" s="145"/>
      <c r="B168" s="149"/>
      <c r="C168" s="149"/>
      <c r="H168" s="22"/>
      <c r="I168" s="22"/>
      <c r="J168" s="22"/>
      <c r="K168" s="22"/>
      <c r="L168" s="22"/>
      <c r="M168" s="22"/>
      <c r="N168" s="22"/>
      <c r="O168" s="22"/>
      <c r="P168" s="22"/>
      <c r="Q168" s="22"/>
    </row>
    <row r="169" spans="1:17" ht="15" customHeight="1" x14ac:dyDescent="0.25">
      <c r="A169" s="107"/>
      <c r="B169" s="14"/>
      <c r="C169" s="14"/>
      <c r="H169" s="145" t="s">
        <v>299</v>
      </c>
      <c r="I169" s="145"/>
      <c r="J169" s="145"/>
      <c r="K169" s="145"/>
      <c r="L169" s="147"/>
      <c r="M169" s="145" t="s">
        <v>183</v>
      </c>
      <c r="N169" s="145"/>
      <c r="O169" s="144"/>
      <c r="P169" s="144"/>
      <c r="Q169" s="22"/>
    </row>
    <row r="170" spans="1:17" x14ac:dyDescent="0.25">
      <c r="A170" s="10" t="s">
        <v>111</v>
      </c>
      <c r="B170" s="4">
        <f>L90</f>
        <v>0</v>
      </c>
      <c r="H170" s="145"/>
      <c r="I170" s="145"/>
      <c r="J170" s="145"/>
      <c r="K170" s="145"/>
      <c r="L170" s="147"/>
      <c r="M170" s="145"/>
      <c r="N170" s="145"/>
      <c r="O170" s="144"/>
      <c r="P170" s="144"/>
    </row>
    <row r="171" spans="1:17" x14ac:dyDescent="0.25">
      <c r="A171" s="10"/>
      <c r="B171" s="6"/>
      <c r="H171" s="148" t="s">
        <v>295</v>
      </c>
      <c r="I171" s="148"/>
      <c r="J171" s="148"/>
      <c r="K171" s="148"/>
      <c r="L171" s="147"/>
      <c r="M171" s="145"/>
      <c r="N171" s="145"/>
      <c r="O171" s="144"/>
      <c r="P171" s="144"/>
    </row>
    <row r="172" spans="1:17" x14ac:dyDescent="0.25">
      <c r="A172" s="10" t="s">
        <v>160</v>
      </c>
      <c r="B172" s="4">
        <f>L92</f>
        <v>0</v>
      </c>
      <c r="H172" s="148"/>
      <c r="I172" s="148"/>
      <c r="J172" s="148"/>
      <c r="K172" s="148"/>
      <c r="L172" s="147"/>
      <c r="M172" s="145"/>
      <c r="N172" s="145"/>
      <c r="O172" s="144"/>
      <c r="P172" s="144"/>
    </row>
    <row r="173" spans="1:17" x14ac:dyDescent="0.25">
      <c r="A173" s="10"/>
      <c r="B173" s="6"/>
      <c r="H173" s="148"/>
      <c r="I173" s="148"/>
      <c r="J173" s="148"/>
      <c r="K173" s="148"/>
      <c r="L173" s="147"/>
      <c r="M173" s="145"/>
      <c r="N173" s="145"/>
      <c r="O173" s="144"/>
      <c r="P173" s="144"/>
    </row>
    <row r="174" spans="1:17" x14ac:dyDescent="0.25">
      <c r="A174" s="133" t="s">
        <v>112</v>
      </c>
      <c r="B174" s="146" t="e">
        <f>EDATE(B170,B177)-1</f>
        <v>#NUM!</v>
      </c>
      <c r="H174" s="118"/>
      <c r="I174" s="118"/>
      <c r="J174" s="118"/>
      <c r="K174" s="118"/>
    </row>
    <row r="175" spans="1:17" ht="15" customHeight="1" x14ac:dyDescent="0.25">
      <c r="A175" s="133"/>
      <c r="B175" s="146"/>
      <c r="H175" s="145" t="s">
        <v>161</v>
      </c>
      <c r="I175" s="145"/>
      <c r="J175" s="145"/>
      <c r="K175" s="145"/>
      <c r="L175" s="147"/>
      <c r="M175" s="145" t="s">
        <v>184</v>
      </c>
      <c r="N175" s="145"/>
      <c r="O175" s="145"/>
      <c r="P175" s="145"/>
    </row>
    <row r="176" spans="1:17" x14ac:dyDescent="0.25">
      <c r="A176" s="105"/>
      <c r="B176" s="119"/>
      <c r="H176" s="145"/>
      <c r="I176" s="145"/>
      <c r="J176" s="145"/>
      <c r="K176" s="145"/>
      <c r="L176" s="147"/>
      <c r="M176" s="145"/>
      <c r="N176" s="145"/>
      <c r="O176" s="145"/>
      <c r="P176" s="145"/>
    </row>
    <row r="177" spans="1:16" x14ac:dyDescent="0.25">
      <c r="A177" s="11" t="s">
        <v>110</v>
      </c>
      <c r="B177" s="2" t="e">
        <f>DATEDIF((B170-1),L92,"M")+L94</f>
        <v>#NUM!</v>
      </c>
      <c r="H177" s="145"/>
      <c r="I177" s="145"/>
      <c r="J177" s="145"/>
      <c r="K177" s="145"/>
      <c r="L177" s="147"/>
      <c r="M177" s="145"/>
      <c r="N177" s="145"/>
      <c r="O177" s="145"/>
      <c r="P177" s="145"/>
    </row>
    <row r="178" spans="1:16" x14ac:dyDescent="0.25">
      <c r="A178" s="11"/>
      <c r="B178" s="7"/>
    </row>
    <row r="179" spans="1:16" x14ac:dyDescent="0.25">
      <c r="H179" s="21" t="s">
        <v>12</v>
      </c>
      <c r="L179" s="68"/>
      <c r="M179" t="s">
        <v>120</v>
      </c>
      <c r="P179" s="67"/>
    </row>
    <row r="181" spans="1:16" ht="15" customHeight="1" x14ac:dyDescent="0.25">
      <c r="D181" s="37"/>
      <c r="E181" s="37"/>
      <c r="F181" s="37"/>
      <c r="H181" s="145" t="s">
        <v>303</v>
      </c>
      <c r="I181" s="145"/>
      <c r="J181" s="145"/>
      <c r="K181" s="145"/>
      <c r="L181" s="140">
        <v>0</v>
      </c>
      <c r="M181" s="133" t="s">
        <v>45</v>
      </c>
      <c r="N181" s="133"/>
      <c r="O181" s="133"/>
      <c r="P181" s="133"/>
    </row>
    <row r="182" spans="1:16" ht="15" customHeight="1" x14ac:dyDescent="0.25">
      <c r="D182" s="141" t="s">
        <v>296</v>
      </c>
      <c r="E182" s="141"/>
      <c r="F182" s="141"/>
      <c r="H182" s="142" t="s">
        <v>302</v>
      </c>
      <c r="I182" s="143"/>
      <c r="J182" s="143"/>
      <c r="K182" s="143"/>
      <c r="L182" s="140"/>
      <c r="M182" s="133"/>
      <c r="N182" s="133"/>
      <c r="O182" s="133"/>
      <c r="P182" s="133"/>
    </row>
    <row r="183" spans="1:16" ht="15" customHeight="1" x14ac:dyDescent="0.25">
      <c r="D183" s="141" t="s">
        <v>297</v>
      </c>
      <c r="E183" s="141"/>
      <c r="F183" s="141"/>
      <c r="H183" s="143" t="s">
        <v>301</v>
      </c>
      <c r="I183" s="143"/>
      <c r="J183" s="143"/>
      <c r="K183" s="143"/>
      <c r="L183" s="140"/>
      <c r="M183" t="s">
        <v>43</v>
      </c>
      <c r="P183" s="73">
        <v>0</v>
      </c>
    </row>
    <row r="184" spans="1:16" x14ac:dyDescent="0.25">
      <c r="D184" s="141" t="s">
        <v>298</v>
      </c>
      <c r="E184" s="141"/>
      <c r="F184" s="141"/>
      <c r="H184" s="143" t="s">
        <v>300</v>
      </c>
      <c r="I184" s="143"/>
      <c r="J184" s="143"/>
      <c r="K184" s="143"/>
      <c r="L184" s="140"/>
      <c r="M184" s="21" t="s">
        <v>162</v>
      </c>
      <c r="N184" s="21"/>
      <c r="P184" s="73">
        <v>0</v>
      </c>
    </row>
    <row r="185" spans="1:16" x14ac:dyDescent="0.25">
      <c r="M185" t="s">
        <v>44</v>
      </c>
      <c r="P185" s="73">
        <v>0</v>
      </c>
    </row>
    <row r="187" spans="1:16" ht="15" customHeight="1" x14ac:dyDescent="0.25">
      <c r="A187" s="11" t="s">
        <v>187</v>
      </c>
      <c r="H187" s="22" t="s">
        <v>125</v>
      </c>
      <c r="K187" s="51" t="s">
        <v>124</v>
      </c>
      <c r="L187" s="115" t="s">
        <v>38</v>
      </c>
    </row>
    <row r="188" spans="1:16" ht="15" customHeight="1" x14ac:dyDescent="0.25">
      <c r="A188" s="22" t="s">
        <v>126</v>
      </c>
      <c r="H188" s="21" t="s">
        <v>13</v>
      </c>
      <c r="K188" s="73">
        <v>0</v>
      </c>
      <c r="L188" s="74">
        <v>0</v>
      </c>
      <c r="N188" s="145" t="s">
        <v>306</v>
      </c>
      <c r="O188" s="145"/>
      <c r="P188" s="145"/>
    </row>
    <row r="189" spans="1:16" x14ac:dyDescent="0.25">
      <c r="A189" s="143" t="s">
        <v>163</v>
      </c>
      <c r="B189" s="143"/>
      <c r="C189" s="143"/>
      <c r="D189" s="143"/>
      <c r="E189" s="143"/>
      <c r="F189" s="143"/>
      <c r="H189" s="21" t="s">
        <v>14</v>
      </c>
      <c r="K189" s="73">
        <v>0</v>
      </c>
      <c r="L189" s="74">
        <v>0</v>
      </c>
      <c r="N189" s="145"/>
      <c r="O189" s="145"/>
      <c r="P189" s="145"/>
    </row>
    <row r="190" spans="1:16" x14ac:dyDescent="0.25">
      <c r="A190" s="143"/>
      <c r="B190" s="143"/>
      <c r="C190" s="143"/>
      <c r="D190" s="143"/>
      <c r="E190" s="143"/>
      <c r="F190" s="143"/>
      <c r="H190" s="21" t="s">
        <v>15</v>
      </c>
      <c r="K190" s="73">
        <v>0</v>
      </c>
      <c r="L190" s="74">
        <v>0</v>
      </c>
      <c r="N190" s="145"/>
      <c r="O190" s="145"/>
      <c r="P190" s="145"/>
    </row>
    <row r="191" spans="1:16" x14ac:dyDescent="0.25">
      <c r="A191" s="143"/>
      <c r="B191" s="143"/>
      <c r="C191" s="143"/>
      <c r="D191" s="143"/>
      <c r="E191" s="143"/>
      <c r="F191" s="143"/>
      <c r="H191" s="21" t="s">
        <v>16</v>
      </c>
      <c r="K191" s="73">
        <v>0</v>
      </c>
      <c r="L191" s="74">
        <v>0</v>
      </c>
      <c r="N191" s="145"/>
      <c r="O191" s="145"/>
      <c r="P191" s="145"/>
    </row>
    <row r="192" spans="1:16" x14ac:dyDescent="0.25">
      <c r="A192" s="143"/>
      <c r="B192" s="143"/>
      <c r="C192" s="143"/>
      <c r="D192" s="143"/>
      <c r="E192" s="143"/>
      <c r="F192" s="143"/>
      <c r="H192" s="21" t="s">
        <v>17</v>
      </c>
      <c r="K192" s="73">
        <v>0</v>
      </c>
      <c r="L192" s="74">
        <v>0</v>
      </c>
      <c r="N192" s="199"/>
      <c r="O192" s="199"/>
      <c r="P192" s="199"/>
    </row>
    <row r="193" spans="1:16" x14ac:dyDescent="0.25">
      <c r="A193" s="143" t="s">
        <v>188</v>
      </c>
      <c r="B193" s="143"/>
      <c r="C193" s="143"/>
      <c r="D193" s="143"/>
      <c r="E193" s="143"/>
      <c r="F193" s="143"/>
      <c r="H193" s="21" t="s">
        <v>18</v>
      </c>
      <c r="K193" s="73">
        <v>0</v>
      </c>
      <c r="L193" s="74">
        <v>0</v>
      </c>
      <c r="N193" s="199"/>
      <c r="O193" s="199"/>
      <c r="P193" s="199"/>
    </row>
    <row r="194" spans="1:16" ht="15" customHeight="1" x14ac:dyDescent="0.25">
      <c r="A194" s="143"/>
      <c r="B194" s="143"/>
      <c r="C194" s="143"/>
      <c r="D194" s="143"/>
      <c r="E194" s="143"/>
      <c r="F194" s="143"/>
      <c r="H194" s="21" t="s">
        <v>19</v>
      </c>
      <c r="K194" s="73">
        <v>0</v>
      </c>
      <c r="L194" s="74">
        <v>0</v>
      </c>
      <c r="N194" s="199"/>
      <c r="O194" s="199"/>
      <c r="P194" s="199"/>
    </row>
    <row r="195" spans="1:16" x14ac:dyDescent="0.25">
      <c r="A195" s="143" t="s">
        <v>164</v>
      </c>
      <c r="B195" s="143"/>
      <c r="C195" s="143"/>
      <c r="D195" s="143"/>
      <c r="E195" s="143"/>
      <c r="F195" s="143"/>
      <c r="H195" s="21" t="s">
        <v>20</v>
      </c>
      <c r="K195" s="73">
        <v>0</v>
      </c>
      <c r="L195" s="74">
        <v>0</v>
      </c>
    </row>
    <row r="196" spans="1:16" x14ac:dyDescent="0.25">
      <c r="A196" s="143"/>
      <c r="B196" s="143"/>
      <c r="C196" s="143"/>
      <c r="D196" s="143"/>
      <c r="E196" s="143"/>
      <c r="F196" s="143"/>
      <c r="H196" s="21" t="s">
        <v>21</v>
      </c>
      <c r="K196" s="73">
        <v>0</v>
      </c>
      <c r="L196" s="74">
        <v>0</v>
      </c>
      <c r="N196" s="145" t="s">
        <v>305</v>
      </c>
      <c r="O196" s="145"/>
      <c r="P196" s="145"/>
    </row>
    <row r="197" spans="1:16" ht="15" customHeight="1" x14ac:dyDescent="0.25">
      <c r="A197" s="143" t="s">
        <v>165</v>
      </c>
      <c r="B197" s="143"/>
      <c r="C197" s="143"/>
      <c r="D197" s="143"/>
      <c r="E197" s="143"/>
      <c r="F197" s="143"/>
      <c r="H197" s="21" t="s">
        <v>22</v>
      </c>
      <c r="K197" s="73">
        <v>0</v>
      </c>
      <c r="L197" s="74">
        <v>0</v>
      </c>
      <c r="N197" s="145"/>
      <c r="O197" s="145"/>
      <c r="P197" s="145"/>
    </row>
    <row r="198" spans="1:16" ht="15" customHeight="1" x14ac:dyDescent="0.25">
      <c r="A198" s="143"/>
      <c r="B198" s="143"/>
      <c r="C198" s="143"/>
      <c r="D198" s="143"/>
      <c r="E198" s="143"/>
      <c r="F198" s="143"/>
      <c r="H198" s="21" t="s">
        <v>23</v>
      </c>
      <c r="K198" s="73">
        <v>0</v>
      </c>
      <c r="L198" s="74">
        <v>0</v>
      </c>
      <c r="N198" s="145"/>
      <c r="O198" s="145"/>
      <c r="P198" s="145"/>
    </row>
    <row r="199" spans="1:16" ht="15" customHeight="1" x14ac:dyDescent="0.25">
      <c r="H199" s="21" t="s">
        <v>24</v>
      </c>
      <c r="K199" s="73">
        <v>0</v>
      </c>
      <c r="L199" s="74">
        <v>0</v>
      </c>
      <c r="N199" s="145"/>
      <c r="O199" s="145"/>
      <c r="P199" s="145"/>
    </row>
    <row r="200" spans="1:16" ht="15" customHeight="1" x14ac:dyDescent="0.25">
      <c r="A200" s="22" t="s">
        <v>189</v>
      </c>
      <c r="B200" s="3"/>
      <c r="C200" s="3"/>
      <c r="D200" s="3"/>
      <c r="E200" s="3"/>
      <c r="F200" s="3"/>
      <c r="H200" s="21" t="s">
        <v>25</v>
      </c>
      <c r="K200" s="73">
        <v>0</v>
      </c>
      <c r="L200" s="74">
        <v>0</v>
      </c>
      <c r="N200" s="199"/>
      <c r="O200" s="199"/>
      <c r="P200" s="199"/>
    </row>
    <row r="201" spans="1:16" ht="15" customHeight="1" x14ac:dyDescent="0.25">
      <c r="A201" s="143" t="s">
        <v>166</v>
      </c>
      <c r="B201" s="143"/>
      <c r="C201" s="143"/>
      <c r="D201" s="143"/>
      <c r="E201" s="143"/>
      <c r="F201" s="143"/>
      <c r="H201" s="21" t="s">
        <v>26</v>
      </c>
      <c r="K201" s="73">
        <v>0</v>
      </c>
      <c r="L201" s="74">
        <v>0</v>
      </c>
      <c r="N201" s="199"/>
      <c r="O201" s="199"/>
      <c r="P201" s="199"/>
    </row>
    <row r="202" spans="1:16" x14ac:dyDescent="0.25">
      <c r="A202" s="143"/>
      <c r="B202" s="143"/>
      <c r="C202" s="143"/>
      <c r="D202" s="143"/>
      <c r="E202" s="143"/>
      <c r="F202" s="143"/>
      <c r="H202" s="21" t="s">
        <v>27</v>
      </c>
      <c r="K202" s="73">
        <v>0</v>
      </c>
      <c r="L202" s="74">
        <v>0</v>
      </c>
      <c r="N202" s="199"/>
      <c r="O202" s="199"/>
      <c r="P202" s="199"/>
    </row>
    <row r="203" spans="1:16" x14ac:dyDescent="0.25">
      <c r="A203" s="143" t="s">
        <v>167</v>
      </c>
      <c r="B203" s="143"/>
      <c r="C203" s="143"/>
      <c r="D203" s="143"/>
      <c r="E203" s="143"/>
      <c r="F203" s="143"/>
      <c r="H203" s="21" t="s">
        <v>28</v>
      </c>
      <c r="K203" s="73">
        <v>0</v>
      </c>
      <c r="L203" s="74">
        <v>0</v>
      </c>
    </row>
    <row r="204" spans="1:16" x14ac:dyDescent="0.25">
      <c r="A204" s="143"/>
      <c r="B204" s="143"/>
      <c r="C204" s="143"/>
      <c r="D204" s="143"/>
      <c r="E204" s="143"/>
      <c r="F204" s="143"/>
      <c r="H204" s="21" t="s">
        <v>29</v>
      </c>
      <c r="K204" s="73">
        <v>0</v>
      </c>
      <c r="L204" s="74">
        <v>0</v>
      </c>
      <c r="N204" s="145" t="s">
        <v>304</v>
      </c>
      <c r="O204" s="145"/>
      <c r="P204" s="145"/>
    </row>
    <row r="205" spans="1:16" ht="15" customHeight="1" x14ac:dyDescent="0.25">
      <c r="A205" s="143"/>
      <c r="B205" s="143"/>
      <c r="C205" s="143"/>
      <c r="D205" s="143"/>
      <c r="E205" s="143"/>
      <c r="F205" s="143"/>
      <c r="H205" s="21" t="s">
        <v>30</v>
      </c>
      <c r="K205" s="73">
        <v>0</v>
      </c>
      <c r="L205" s="74">
        <v>0</v>
      </c>
      <c r="N205" s="145"/>
      <c r="O205" s="145"/>
      <c r="P205" s="145"/>
    </row>
    <row r="206" spans="1:16" x14ac:dyDescent="0.25">
      <c r="A206" s="143"/>
      <c r="B206" s="143"/>
      <c r="C206" s="143"/>
      <c r="D206" s="143"/>
      <c r="E206" s="143"/>
      <c r="F206" s="143"/>
      <c r="H206" s="21" t="s">
        <v>31</v>
      </c>
      <c r="K206" s="73">
        <v>0</v>
      </c>
      <c r="L206" s="74">
        <v>0</v>
      </c>
      <c r="N206" s="145"/>
      <c r="O206" s="145"/>
      <c r="P206" s="145"/>
    </row>
    <row r="207" spans="1:16" x14ac:dyDescent="0.25">
      <c r="A207" s="143" t="s">
        <v>190</v>
      </c>
      <c r="B207" s="143"/>
      <c r="C207" s="143"/>
      <c r="D207" s="143"/>
      <c r="E207" s="143"/>
      <c r="F207" s="143"/>
      <c r="H207" s="21" t="s">
        <v>32</v>
      </c>
      <c r="K207" s="73">
        <v>0</v>
      </c>
      <c r="L207" s="74">
        <v>0</v>
      </c>
      <c r="N207" s="145"/>
      <c r="O207" s="145"/>
      <c r="P207" s="145"/>
    </row>
    <row r="208" spans="1:16" x14ac:dyDescent="0.25">
      <c r="A208" s="143"/>
      <c r="B208" s="143"/>
      <c r="C208" s="143"/>
      <c r="D208" s="143"/>
      <c r="E208" s="143"/>
      <c r="F208" s="143"/>
      <c r="H208" s="21" t="s">
        <v>33</v>
      </c>
      <c r="K208" s="73">
        <v>0</v>
      </c>
      <c r="L208" s="74">
        <v>0</v>
      </c>
      <c r="N208" s="145"/>
      <c r="O208" s="145"/>
      <c r="P208" s="145"/>
    </row>
    <row r="209" spans="1:16" x14ac:dyDescent="0.25">
      <c r="A209" s="143"/>
      <c r="B209" s="143"/>
      <c r="C209" s="143"/>
      <c r="D209" s="143"/>
      <c r="E209" s="143"/>
      <c r="F209" s="143"/>
      <c r="H209" s="21" t="s">
        <v>34</v>
      </c>
      <c r="K209" s="73">
        <v>0</v>
      </c>
      <c r="L209" s="74">
        <v>0</v>
      </c>
      <c r="N209" s="199"/>
      <c r="O209" s="199"/>
      <c r="P209" s="199"/>
    </row>
    <row r="210" spans="1:16" x14ac:dyDescent="0.25">
      <c r="A210" s="143"/>
      <c r="B210" s="143"/>
      <c r="C210" s="143"/>
      <c r="D210" s="143"/>
      <c r="E210" s="143"/>
      <c r="F210" s="143"/>
      <c r="H210" s="21" t="s">
        <v>35</v>
      </c>
      <c r="K210" s="73">
        <v>0</v>
      </c>
      <c r="L210" s="74">
        <v>0</v>
      </c>
      <c r="N210" s="199"/>
      <c r="O210" s="199"/>
      <c r="P210" s="199"/>
    </row>
    <row r="211" spans="1:16" x14ac:dyDescent="0.25">
      <c r="A211" s="143"/>
      <c r="B211" s="143"/>
      <c r="C211" s="143"/>
      <c r="D211" s="143"/>
      <c r="E211" s="143"/>
      <c r="F211" s="143"/>
      <c r="H211" s="21" t="s">
        <v>36</v>
      </c>
      <c r="K211" s="73">
        <v>0</v>
      </c>
      <c r="L211" s="74">
        <v>0</v>
      </c>
      <c r="N211" s="199"/>
      <c r="O211" s="199"/>
      <c r="P211" s="199"/>
    </row>
    <row r="212" spans="1:16" x14ac:dyDescent="0.25">
      <c r="A212" s="143"/>
      <c r="B212" s="143"/>
      <c r="C212" s="143"/>
      <c r="D212" s="143"/>
      <c r="E212" s="143"/>
      <c r="F212" s="143"/>
      <c r="H212" s="21" t="s">
        <v>37</v>
      </c>
      <c r="K212" s="73">
        <v>0</v>
      </c>
      <c r="L212" s="74">
        <v>0</v>
      </c>
    </row>
    <row r="213" spans="1:16" x14ac:dyDescent="0.25">
      <c r="A213" s="143"/>
      <c r="B213" s="143"/>
      <c r="C213" s="143"/>
      <c r="D213" s="143"/>
      <c r="E213" s="143"/>
      <c r="F213" s="143"/>
      <c r="H213" s="21" t="s">
        <v>129</v>
      </c>
      <c r="K213" s="73">
        <v>0</v>
      </c>
      <c r="L213" s="74">
        <v>0</v>
      </c>
    </row>
    <row r="214" spans="1:16" ht="15" customHeight="1" x14ac:dyDescent="0.25">
      <c r="A214" s="143"/>
      <c r="B214" s="143"/>
      <c r="C214" s="143"/>
      <c r="D214" s="143"/>
      <c r="E214" s="143"/>
      <c r="F214" s="143"/>
      <c r="H214" s="21" t="s">
        <v>130</v>
      </c>
      <c r="K214" s="73">
        <v>0</v>
      </c>
      <c r="L214" s="74">
        <v>0</v>
      </c>
    </row>
    <row r="215" spans="1:16" ht="15" customHeight="1" x14ac:dyDescent="0.25">
      <c r="H215" s="21" t="s">
        <v>168</v>
      </c>
      <c r="K215" s="73">
        <v>0</v>
      </c>
      <c r="L215" s="74">
        <v>0</v>
      </c>
    </row>
    <row r="216" spans="1:16" ht="15.75" thickBot="1" x14ac:dyDescent="0.3">
      <c r="A216" s="22" t="s">
        <v>185</v>
      </c>
      <c r="H216" s="116" t="s">
        <v>39</v>
      </c>
      <c r="K216" s="12">
        <f>(K188*L188)+(K189*L189)+(K190*L190)+(K191*L191)+(K192*L192)+(K193*L193)+(K194*L194)+(K195*L195)+(K196*L196)+(K197*L197)+(K198*L198)+(K199*L199)+(K200*L200)+(K201*L201)+(K202*L202)+(K203*L203)+(K204*L204)+(K205*L205)+(K206*L206)+(K207*L207)+(K208*L208)+(K209*L209)+(K210*L210)+(K211*L211)+(K212*L212)+(K213*L213)+(K214*L214)+(K215*L215)</f>
        <v>0</v>
      </c>
      <c r="L216" s="13">
        <f>SUM(L188:L215)</f>
        <v>0</v>
      </c>
    </row>
    <row r="217" spans="1:16" ht="15.75" thickTop="1" x14ac:dyDescent="0.25">
      <c r="H217" s="3"/>
    </row>
    <row r="218" spans="1:16" x14ac:dyDescent="0.25">
      <c r="A218" s="22" t="s">
        <v>127</v>
      </c>
      <c r="B218" s="22"/>
      <c r="C218" s="22"/>
      <c r="D218" s="22"/>
      <c r="E218" s="22"/>
      <c r="H218" s="22" t="s">
        <v>118</v>
      </c>
      <c r="I218" s="22"/>
      <c r="J218" s="22"/>
      <c r="K218" s="22" t="s">
        <v>170</v>
      </c>
      <c r="L218" s="115" t="s">
        <v>171</v>
      </c>
    </row>
    <row r="219" spans="1:16" x14ac:dyDescent="0.25">
      <c r="A219" s="53" t="s">
        <v>128</v>
      </c>
      <c r="B219" s="52"/>
      <c r="C219" s="52"/>
      <c r="D219" s="52"/>
      <c r="E219" s="52"/>
      <c r="F219" s="52"/>
      <c r="H219" s="21" t="s">
        <v>169</v>
      </c>
      <c r="K219" s="73">
        <v>0</v>
      </c>
    </row>
    <row r="220" spans="1:16" ht="15" customHeight="1" x14ac:dyDescent="0.25">
      <c r="A220" s="128" t="s">
        <v>186</v>
      </c>
      <c r="B220" s="128"/>
      <c r="C220" s="128"/>
      <c r="D220" s="128"/>
      <c r="E220" s="128"/>
      <c r="F220" s="128"/>
      <c r="H220" s="145" t="s">
        <v>196</v>
      </c>
      <c r="I220" s="145"/>
      <c r="J220" s="145"/>
    </row>
    <row r="221" spans="1:16" x14ac:dyDescent="0.25">
      <c r="A221" s="128"/>
      <c r="B221" s="128"/>
      <c r="C221" s="128"/>
      <c r="D221" s="128"/>
      <c r="E221" s="128"/>
      <c r="F221" s="128"/>
      <c r="H221" s="145"/>
      <c r="I221" s="145"/>
      <c r="J221" s="145"/>
    </row>
    <row r="222" spans="1:16" x14ac:dyDescent="0.25">
      <c r="A222" s="143" t="s">
        <v>172</v>
      </c>
      <c r="B222" s="143"/>
      <c r="C222" s="143"/>
      <c r="D222" s="143"/>
      <c r="E222" s="143"/>
      <c r="F222" s="143"/>
      <c r="H222" s="145"/>
      <c r="I222" s="145"/>
      <c r="J222" s="145"/>
      <c r="L222" s="73">
        <v>0</v>
      </c>
    </row>
    <row r="223" spans="1:16" x14ac:dyDescent="0.25">
      <c r="A223" s="143"/>
      <c r="B223" s="143"/>
      <c r="C223" s="143"/>
      <c r="D223" s="143"/>
      <c r="E223" s="143"/>
      <c r="F223" s="143"/>
      <c r="H223" s="22" t="s">
        <v>41</v>
      </c>
      <c r="K223" s="12">
        <f>SUM(K219:K222)</f>
        <v>0</v>
      </c>
    </row>
    <row r="224" spans="1:16" ht="15.75" thickBot="1" x14ac:dyDescent="0.3">
      <c r="A224" s="143"/>
      <c r="B224" s="143"/>
      <c r="C224" s="143"/>
      <c r="D224" s="143"/>
      <c r="E224" s="143"/>
      <c r="F224" s="143"/>
      <c r="H224" s="22" t="s">
        <v>42</v>
      </c>
      <c r="K224" s="9">
        <f>K216+K223</f>
        <v>0</v>
      </c>
    </row>
    <row r="225" spans="1:6" ht="15.75" thickTop="1" x14ac:dyDescent="0.25">
      <c r="A225" s="143"/>
      <c r="B225" s="143"/>
      <c r="C225" s="143"/>
      <c r="D225" s="143"/>
      <c r="E225" s="143"/>
      <c r="F225" s="143"/>
    </row>
    <row r="227" spans="1:6" ht="15.75" x14ac:dyDescent="0.25">
      <c r="A227" s="54" t="s">
        <v>131</v>
      </c>
    </row>
    <row r="228" spans="1:6" ht="15.75" x14ac:dyDescent="0.25">
      <c r="A228" s="54" t="s">
        <v>227</v>
      </c>
    </row>
    <row r="229" spans="1:6" ht="15.75" x14ac:dyDescent="0.25">
      <c r="A229" s="54"/>
    </row>
    <row r="232" spans="1:6" x14ac:dyDescent="0.25">
      <c r="A232" s="52"/>
      <c r="B232" s="52"/>
      <c r="C232" s="52"/>
      <c r="D232" s="52"/>
      <c r="E232" s="52"/>
      <c r="F232" s="52"/>
    </row>
    <row r="233" spans="1:6" x14ac:dyDescent="0.25">
      <c r="A233" s="52"/>
      <c r="B233" s="52"/>
      <c r="C233" s="52"/>
      <c r="D233" s="52"/>
      <c r="E233" s="52"/>
      <c r="F233" s="52"/>
    </row>
    <row r="240" spans="1:6" x14ac:dyDescent="0.25">
      <c r="A240"/>
    </row>
    <row r="241" spans="1:1" x14ac:dyDescent="0.25">
      <c r="A241"/>
    </row>
    <row r="242" spans="1:1" x14ac:dyDescent="0.25">
      <c r="A242"/>
    </row>
  </sheetData>
  <sheetProtection algorithmName="SHA-512" hashValue="RHmXhkktFWhmOdcuKy7YXp5Xx7OB2cq3NiABdpNAbGnDkICcF0Lz5pwxwtrEPZOupwmhnPpblRKsimwgzyiXWg==" saltValue="Mf/9UfVqVcxcc2fRP6U67g==" spinCount="100000" sheet="1" selectLockedCells="1"/>
  <mergeCells count="157">
    <mergeCell ref="A220:F221"/>
    <mergeCell ref="H220:J222"/>
    <mergeCell ref="A222:F225"/>
    <mergeCell ref="N200:P202"/>
    <mergeCell ref="A201:F202"/>
    <mergeCell ref="A203:F206"/>
    <mergeCell ref="N204:P208"/>
    <mergeCell ref="A207:F214"/>
    <mergeCell ref="N209:P211"/>
    <mergeCell ref="N188:P191"/>
    <mergeCell ref="A189:F192"/>
    <mergeCell ref="N192:P194"/>
    <mergeCell ref="A193:F194"/>
    <mergeCell ref="A195:F196"/>
    <mergeCell ref="N196:P199"/>
    <mergeCell ref="A197:F198"/>
    <mergeCell ref="H181:K181"/>
    <mergeCell ref="L181:L184"/>
    <mergeCell ref="M181:P182"/>
    <mergeCell ref="D182:F182"/>
    <mergeCell ref="H182:K182"/>
    <mergeCell ref="D183:F183"/>
    <mergeCell ref="H183:K183"/>
    <mergeCell ref="D184:F184"/>
    <mergeCell ref="H184:K184"/>
    <mergeCell ref="H169:K170"/>
    <mergeCell ref="L169:L173"/>
    <mergeCell ref="M169:N173"/>
    <mergeCell ref="O169:P173"/>
    <mergeCell ref="H171:K173"/>
    <mergeCell ref="A174:A175"/>
    <mergeCell ref="B174:B175"/>
    <mergeCell ref="H175:K177"/>
    <mergeCell ref="L175:L177"/>
    <mergeCell ref="M175:P177"/>
    <mergeCell ref="H149:P150"/>
    <mergeCell ref="H152:P154"/>
    <mergeCell ref="H155:P156"/>
    <mergeCell ref="H158:P160"/>
    <mergeCell ref="H161:P162"/>
    <mergeCell ref="A167:A168"/>
    <mergeCell ref="B167:C168"/>
    <mergeCell ref="O131:O132"/>
    <mergeCell ref="H134:P136"/>
    <mergeCell ref="H137:P138"/>
    <mergeCell ref="H140:P142"/>
    <mergeCell ref="H143:P144"/>
    <mergeCell ref="H146:P148"/>
    <mergeCell ref="O128:O130"/>
    <mergeCell ref="A131:A132"/>
    <mergeCell ref="C131:C132"/>
    <mergeCell ref="D131:D132"/>
    <mergeCell ref="E131:E132"/>
    <mergeCell ref="H131:I132"/>
    <mergeCell ref="K131:K132"/>
    <mergeCell ref="L131:L132"/>
    <mergeCell ref="M131:M132"/>
    <mergeCell ref="N131:N132"/>
    <mergeCell ref="H128:I130"/>
    <mergeCell ref="J128:J130"/>
    <mergeCell ref="K128:K130"/>
    <mergeCell ref="L128:L130"/>
    <mergeCell ref="M128:M130"/>
    <mergeCell ref="N128:N130"/>
    <mergeCell ref="H122:I122"/>
    <mergeCell ref="H123:I123"/>
    <mergeCell ref="H124:I124"/>
    <mergeCell ref="H125:I125"/>
    <mergeCell ref="H126:I126"/>
    <mergeCell ref="H127:I127"/>
    <mergeCell ref="M113:M115"/>
    <mergeCell ref="N113:N115"/>
    <mergeCell ref="O113:O115"/>
    <mergeCell ref="E116:F130"/>
    <mergeCell ref="H116:I116"/>
    <mergeCell ref="H117:I117"/>
    <mergeCell ref="H118:I118"/>
    <mergeCell ref="H119:I119"/>
    <mergeCell ref="H120:I120"/>
    <mergeCell ref="H121:I121"/>
    <mergeCell ref="M108:M112"/>
    <mergeCell ref="N108:N112"/>
    <mergeCell ref="O108:O112"/>
    <mergeCell ref="B113:C115"/>
    <mergeCell ref="D113:D115"/>
    <mergeCell ref="E113:F115"/>
    <mergeCell ref="H113:I115"/>
    <mergeCell ref="J113:J115"/>
    <mergeCell ref="K113:K115"/>
    <mergeCell ref="L113:L115"/>
    <mergeCell ref="L105:P106"/>
    <mergeCell ref="A108:A112"/>
    <mergeCell ref="B108:B112"/>
    <mergeCell ref="C108:C112"/>
    <mergeCell ref="D108:D112"/>
    <mergeCell ref="E108:F112"/>
    <mergeCell ref="H108:I112"/>
    <mergeCell ref="J108:J112"/>
    <mergeCell ref="K108:K112"/>
    <mergeCell ref="L108:L112"/>
    <mergeCell ref="A105:A106"/>
    <mergeCell ref="B105:B106"/>
    <mergeCell ref="C105:D106"/>
    <mergeCell ref="E105:F106"/>
    <mergeCell ref="H105:J106"/>
    <mergeCell ref="K105:K106"/>
    <mergeCell ref="H94:K95"/>
    <mergeCell ref="L94:L95"/>
    <mergeCell ref="A99:F100"/>
    <mergeCell ref="A101:F102"/>
    <mergeCell ref="H101:O102"/>
    <mergeCell ref="H103:O104"/>
    <mergeCell ref="A83:F85"/>
    <mergeCell ref="M85:N85"/>
    <mergeCell ref="A86:F88"/>
    <mergeCell ref="H86:O86"/>
    <mergeCell ref="H87:J88"/>
    <mergeCell ref="K87:O88"/>
    <mergeCell ref="A78:A79"/>
    <mergeCell ref="B78:B79"/>
    <mergeCell ref="H78:I79"/>
    <mergeCell ref="J78:J79"/>
    <mergeCell ref="K78:P79"/>
    <mergeCell ref="A81:F81"/>
    <mergeCell ref="K81:K82"/>
    <mergeCell ref="L81:L82"/>
    <mergeCell ref="A82:F82"/>
    <mergeCell ref="H40:K42"/>
    <mergeCell ref="L40:O42"/>
    <mergeCell ref="B65:E65"/>
    <mergeCell ref="H68:O69"/>
    <mergeCell ref="A76:A77"/>
    <mergeCell ref="B76:B77"/>
    <mergeCell ref="H76:M77"/>
    <mergeCell ref="N76:N77"/>
    <mergeCell ref="O76:P77"/>
    <mergeCell ref="M33:O33"/>
    <mergeCell ref="A34:F34"/>
    <mergeCell ref="A35:F35"/>
    <mergeCell ref="H35:N36"/>
    <mergeCell ref="O35:O36"/>
    <mergeCell ref="A38:F39"/>
    <mergeCell ref="M38:O38"/>
    <mergeCell ref="B21:E21"/>
    <mergeCell ref="B24:E25"/>
    <mergeCell ref="H24:K25"/>
    <mergeCell ref="L24:P25"/>
    <mergeCell ref="A28:A29"/>
    <mergeCell ref="B28:E29"/>
    <mergeCell ref="H28:K29"/>
    <mergeCell ref="L28:P29"/>
    <mergeCell ref="A1:P1"/>
    <mergeCell ref="A2:P2"/>
    <mergeCell ref="A3:P3"/>
    <mergeCell ref="A4:P4"/>
    <mergeCell ref="A5:P5"/>
    <mergeCell ref="A17:P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 lists'!$A$21:$A$25</xm:f>
          </x14:formula1>
          <xm:sqref>B105</xm:sqref>
        </x14:dataValidation>
        <x14:dataValidation type="list" allowBlank="1" showInputMessage="1" showErrorMessage="1">
          <x14:formula1>
            <xm:f>'Dropdown lists'!$A$11:$A$13</xm:f>
          </x14:formula1>
          <xm:sqref>K105</xm:sqref>
        </x14:dataValidation>
        <x14:dataValidation type="list" allowBlank="1" showInputMessage="1" showErrorMessage="1">
          <x14:formula1>
            <xm:f>'Dropdown lists'!$A$16:$A$18</xm:f>
          </x14:formula1>
          <xm:sqref>M85:N85</xm:sqref>
        </x14:dataValidation>
        <x14:dataValidation type="list" allowBlank="1" showInputMessage="1" showErrorMessage="1">
          <x14:formula1>
            <xm:f>'Dropdown lists'!$A$2:$A$3</xm:f>
          </x14:formula1>
          <xm:sqref>L51 L65 B32 B44 B47 N76</xm:sqref>
        </x14:dataValidation>
        <x14:dataValidation type="list" allowBlank="1" showInputMessage="1" showErrorMessage="1">
          <x14:formula1>
            <xm:f>'Dropdown lists'!$A$7:$A$8</xm:f>
          </x14:formula1>
          <xm:sqref>M33</xm:sqref>
        </x14:dataValidation>
        <x14:dataValidation type="list" allowBlank="1" showInputMessage="1" showErrorMessage="1">
          <x14:formula1>
            <xm:f>'Dropdown lists'!$A$21:$A$24</xm:f>
          </x14:formula1>
          <xm:sqref>L169</xm:sqref>
        </x14:dataValidation>
        <x14:dataValidation type="list" allowBlank="1" showInputMessage="1" showErrorMessage="1">
          <x14:formula1>
            <xm:f>'Dropdown lists'!$A$28:$A$29</xm:f>
          </x14:formula1>
          <xm:sqref>P179</xm:sqref>
        </x14:dataValidation>
        <x14:dataValidation type="list" allowBlank="1" showInputMessage="1" showErrorMessage="1">
          <x14:formula1>
            <xm:f>'Dropdown lists'!$A$32:$A$46</xm:f>
          </x14:formula1>
          <xm:sqref>B65:E65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Instructions-Agency Info</vt:lpstr>
      <vt:lpstr>New FY2025 Lease 1</vt:lpstr>
      <vt:lpstr>New FY2025 Lease 2</vt:lpstr>
      <vt:lpstr>New FY2025 Lease 3</vt:lpstr>
      <vt:lpstr>New FY2025 Lease 4</vt:lpstr>
      <vt:lpstr>New FY2025 Lease 5</vt:lpstr>
      <vt:lpstr>New FY2025 Lease 6</vt:lpstr>
      <vt:lpstr>New FY2025 Lease 7</vt:lpstr>
      <vt:lpstr>New FY2025 Lease 8</vt:lpstr>
      <vt:lpstr>New FY2025 Lease 9</vt:lpstr>
      <vt:lpstr>New FY2025 Lease 10</vt:lpstr>
      <vt:lpstr>Dropdown lists</vt:lpstr>
    </vt:vector>
  </TitlesOfParts>
  <Company>ADOA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Janette Wallin</dc:creator>
  <cp:lastModifiedBy>Janette Wallin</cp:lastModifiedBy>
  <dcterms:created xsi:type="dcterms:W3CDTF">2022-05-17T16:34:54Z</dcterms:created>
  <dcterms:modified xsi:type="dcterms:W3CDTF">2025-04-28T18:56:18Z</dcterms:modified>
</cp:coreProperties>
</file>